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SA Price Template" sheetId="1" r:id="rId4"/>
  </sheets>
  <definedNames/>
  <calcPr/>
</workbook>
</file>

<file path=xl/sharedStrings.xml><?xml version="1.0" encoding="utf-8"?>
<sst xmlns="http://schemas.openxmlformats.org/spreadsheetml/2006/main" count="1208" uniqueCount="179">
  <si>
    <t>VENDOR NAME</t>
  </si>
  <si>
    <t>CONTRACT NUMBER/OFFER NUMBER</t>
  </si>
  <si>
    <t>SIN</t>
  </si>
  <si>
    <t>MANUFACTURER NAME</t>
  </si>
  <si>
    <t>MFR PART NO</t>
  </si>
  <si>
    <t>DEALER PART NO (if applicable)</t>
  </si>
  <si>
    <t>UPC-A</t>
  </si>
  <si>
    <t>PRODUCT NAME</t>
  </si>
  <si>
    <t>PRODUCT DESCRIPTION</t>
  </si>
  <si>
    <t>UOI</t>
  </si>
  <si>
    <t>GREEN CERTIFICATION</t>
  </si>
  <si>
    <t>RECYCLED AND/OR POST CONSUMER MATERIAL CONTENT %</t>
  </si>
  <si>
    <t>COMMERCIAL LIST PRICE</t>
  </si>
  <si>
    <t>MOST FAVORED CUSTOMER (MFC)</t>
  </si>
  <si>
    <t>DISCOUNT OFFERED TO MFC (%)</t>
  </si>
  <si>
    <t>MFC PRICE</t>
  </si>
  <si>
    <t>GSA(%) DISCOUNT (exclusive of the .75% IFF)</t>
  </si>
  <si>
    <t>DISCOUNT PRICE OFFERED TO GSA (excluding IFF)</t>
  </si>
  <si>
    <t>DISCOUNT PRICE OFFERED TO GSA (including IFF)</t>
  </si>
  <si>
    <t>Dicount Price offered after Economic Price Adjustment in year 2 (including IFF)</t>
  </si>
  <si>
    <t>Dicount Price offered after Economic Price Adjustment in year 3 (including IFF)</t>
  </si>
  <si>
    <t>Dicount Price offered after Economic Price Adjustment in year 4 (including IFF)</t>
  </si>
  <si>
    <t>Dicount Price offered after Economic Price Adjustment in year 5 (including IFF)</t>
  </si>
  <si>
    <t>QUANTITY/VOLUME DISCOUNT</t>
  </si>
  <si>
    <t>Prompt Payment Discount (.5% NET10, 1.00% NET20)</t>
  </si>
  <si>
    <t>Economic Price Adjustment (EPA)</t>
  </si>
  <si>
    <t>CDM SIN Only: Manage "What is on the network?"</t>
  </si>
  <si>
    <t>CDM SIN Only: Manage "Who is on the network?"</t>
  </si>
  <si>
    <t>CDM SIN Only: Manage "How is the network protected?"</t>
  </si>
  <si>
    <t>CDM SIN Only: Manage "What is happening on the network?"</t>
  </si>
  <si>
    <t>Emerging Tools and Technology</t>
  </si>
  <si>
    <t>EA</t>
  </si>
  <si>
    <t>$ -</t>
  </si>
  <si>
    <t>%</t>
  </si>
  <si>
    <t>Urban SDK, Inc</t>
  </si>
  <si>
    <t>-</t>
  </si>
  <si>
    <t>001</t>
  </si>
  <si>
    <t>N/A</t>
  </si>
  <si>
    <t>Open Data          (Connect)</t>
  </si>
  <si>
    <t>Data Index of Public Information for one agency or local municipality. Term License.</t>
  </si>
  <si>
    <t>Annual License</t>
  </si>
  <si>
    <t>Local</t>
  </si>
  <si>
    <t xml:space="preserve">1% &lt; $150,000 </t>
  </si>
  <si>
    <t>.5 - 1%</t>
  </si>
  <si>
    <t>002</t>
  </si>
  <si>
    <t>Open Data        Unlimited</t>
  </si>
  <si>
    <t>Data Index of Public Information for regional or multiple stakeholders. Term License.</t>
  </si>
  <si>
    <t>State, Regional, Local</t>
  </si>
  <si>
    <t>003</t>
  </si>
  <si>
    <t>UrbanCore            Analyze</t>
  </si>
  <si>
    <t>Performance measures, business intelligence, trend analysis, and data management. Term License.</t>
  </si>
  <si>
    <t>004</t>
  </si>
  <si>
    <t>UrbanCore            Automate</t>
  </si>
  <si>
    <t>Analyze + tools to automate business processes, alerts, and workflows. Term License.</t>
  </si>
  <si>
    <t>Regional &amp; Local</t>
  </si>
  <si>
    <t>005</t>
  </si>
  <si>
    <t>UrbanCore            Predict</t>
  </si>
  <si>
    <t>Analyze + Automate + Predict outcomes with custom data modeling and machine learning features. Term License.</t>
  </si>
  <si>
    <t>006</t>
  </si>
  <si>
    <t>UrbanCore Predict+</t>
  </si>
  <si>
    <t>State</t>
  </si>
  <si>
    <t>54151S</t>
  </si>
  <si>
    <t>007</t>
  </si>
  <si>
    <t>Urban SDK       Services</t>
  </si>
  <si>
    <t>Systems Administration Services.</t>
  </si>
  <si>
    <t>Hourly</t>
  </si>
  <si>
    <t>State &amp; Local</t>
  </si>
  <si>
    <t>008</t>
  </si>
  <si>
    <t>Urban SDK              IT Services</t>
  </si>
  <si>
    <t xml:space="preserve">Implementation Consultant Services. </t>
  </si>
  <si>
    <t>009</t>
  </si>
  <si>
    <t xml:space="preserve">Database planning and design. </t>
  </si>
  <si>
    <t>010</t>
  </si>
  <si>
    <t xml:space="preserve">Systems analysis and design. </t>
  </si>
  <si>
    <t>011</t>
  </si>
  <si>
    <t>Urban SDK IT Services</t>
  </si>
  <si>
    <t xml:space="preserve">Computer programming and software development. </t>
  </si>
  <si>
    <t>012</t>
  </si>
  <si>
    <t xml:space="preserve">Data science and analysis. </t>
  </si>
  <si>
    <t>013</t>
  </si>
  <si>
    <t xml:space="preserve">Web design services. </t>
  </si>
  <si>
    <t>014</t>
  </si>
  <si>
    <t xml:space="preserve">User experience desiger. </t>
  </si>
  <si>
    <t>015</t>
  </si>
  <si>
    <t xml:space="preserve">Web desiger. </t>
  </si>
  <si>
    <t>016</t>
  </si>
  <si>
    <t>Application Developer.</t>
  </si>
  <si>
    <t>017</t>
  </si>
  <si>
    <t xml:space="preserve">Computer Programmer. </t>
  </si>
  <si>
    <t>018</t>
  </si>
  <si>
    <t xml:space="preserve">Cloud Architect. </t>
  </si>
  <si>
    <t>019</t>
  </si>
  <si>
    <t xml:space="preserve">Cloud Services Developer. </t>
  </si>
  <si>
    <t>020</t>
  </si>
  <si>
    <t xml:space="preserve">Customer Support Administrator. </t>
  </si>
  <si>
    <t>021</t>
  </si>
  <si>
    <t>Customer Support Specialist.</t>
  </si>
  <si>
    <t>022</t>
  </si>
  <si>
    <t xml:space="preserve">Data Scientist. </t>
  </si>
  <si>
    <t>023</t>
  </si>
  <si>
    <t xml:space="preserve">Data Analyst. </t>
  </si>
  <si>
    <t>024</t>
  </si>
  <si>
    <t>Database Administrator.</t>
  </si>
  <si>
    <t>025</t>
  </si>
  <si>
    <t xml:space="preserve">Data Center Support Specialist. </t>
  </si>
  <si>
    <t>026</t>
  </si>
  <si>
    <t xml:space="preserve">Data Quality Manager. </t>
  </si>
  <si>
    <t>027</t>
  </si>
  <si>
    <t xml:space="preserve">Developer Operations Engineer. </t>
  </si>
  <si>
    <t>028</t>
  </si>
  <si>
    <t xml:space="preserve">Developer Operations Administrator. </t>
  </si>
  <si>
    <t>029</t>
  </si>
  <si>
    <t xml:space="preserve">Desktop Support Manager. </t>
  </si>
  <si>
    <t>030</t>
  </si>
  <si>
    <t xml:space="preserve">Desktop Support Specialist. </t>
  </si>
  <si>
    <t>031</t>
  </si>
  <si>
    <t xml:space="preserve">Help Desk Specialist. </t>
  </si>
  <si>
    <t>032</t>
  </si>
  <si>
    <t xml:space="preserve">Information Security Specialist. </t>
  </si>
  <si>
    <t>033</t>
  </si>
  <si>
    <t xml:space="preserve">IT Analyst. </t>
  </si>
  <si>
    <t>034</t>
  </si>
  <si>
    <t xml:space="preserve">IT Coordinator. </t>
  </si>
  <si>
    <t>035</t>
  </si>
  <si>
    <t xml:space="preserve">IT Support Manager. </t>
  </si>
  <si>
    <t>036</t>
  </si>
  <si>
    <t xml:space="preserve">IT Support Specialist. </t>
  </si>
  <si>
    <t>037</t>
  </si>
  <si>
    <t xml:space="preserve">IT Systems Administrator. </t>
  </si>
  <si>
    <t>038</t>
  </si>
  <si>
    <t xml:space="preserve">Junior Software Engineer. </t>
  </si>
  <si>
    <t>039</t>
  </si>
  <si>
    <t xml:space="preserve">Network Administrator. </t>
  </si>
  <si>
    <t>040</t>
  </si>
  <si>
    <t xml:space="preserve">Product Analyst. </t>
  </si>
  <si>
    <t>041</t>
  </si>
  <si>
    <t xml:space="preserve">Project Coordinator. </t>
  </si>
  <si>
    <t>042</t>
  </si>
  <si>
    <t xml:space="preserve">Project Manager. </t>
  </si>
  <si>
    <t>043</t>
  </si>
  <si>
    <t xml:space="preserve">Product Manager. </t>
  </si>
  <si>
    <t>044</t>
  </si>
  <si>
    <t xml:space="preserve">Senior Applications Engineer. </t>
  </si>
  <si>
    <t>045</t>
  </si>
  <si>
    <t xml:space="preserve">Senior Database Administrator. </t>
  </si>
  <si>
    <t>046</t>
  </si>
  <si>
    <t xml:space="preserve">Senior Software Engineer. </t>
  </si>
  <si>
    <t>047</t>
  </si>
  <si>
    <t xml:space="preserve">Senior Support Specialist. </t>
  </si>
  <si>
    <t>048</t>
  </si>
  <si>
    <t xml:space="preserve">Senior System Administrator. </t>
  </si>
  <si>
    <t>049</t>
  </si>
  <si>
    <t>Senior System Analyst.</t>
  </si>
  <si>
    <t>050</t>
  </si>
  <si>
    <t xml:space="preserve">Senior System Architect. </t>
  </si>
  <si>
    <t>051</t>
  </si>
  <si>
    <t xml:space="preserve">Senior Web Administrator. </t>
  </si>
  <si>
    <t>052</t>
  </si>
  <si>
    <t xml:space="preserve">Senior Web Developer. </t>
  </si>
  <si>
    <t>053</t>
  </si>
  <si>
    <t xml:space="preserve">Software Architect. </t>
  </si>
  <si>
    <t>054</t>
  </si>
  <si>
    <t>Software Engineer.</t>
  </si>
  <si>
    <t>055</t>
  </si>
  <si>
    <t xml:space="preserve">Software Quality Assurance Analyst. </t>
  </si>
  <si>
    <t>056</t>
  </si>
  <si>
    <t xml:space="preserve">Support Specialist. </t>
  </si>
  <si>
    <t>057</t>
  </si>
  <si>
    <t xml:space="preserve">Systems Administrator. </t>
  </si>
  <si>
    <t>058</t>
  </si>
  <si>
    <t xml:space="preserve">Technical Support Engineer. </t>
  </si>
  <si>
    <t>059</t>
  </si>
  <si>
    <t>Technical Support Specialist.</t>
  </si>
  <si>
    <t>060</t>
  </si>
  <si>
    <t>User Experience Designer.</t>
  </si>
  <si>
    <t>061</t>
  </si>
  <si>
    <t>User Experience Developer.</t>
  </si>
  <si>
    <t>062</t>
  </si>
  <si>
    <t xml:space="preserve">Website Administrator.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</si>
</sst>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0">
    <font>
      <sz val="10.0"/>
      <color rgb="FF000000"/>
      <name val="Arial"/>
      <scheme val="minor"/>
    </font>
    <font>
      <b/>
      <sz val="9.0"/>
      <color rgb="FFFFFFFF"/>
      <name val="Arial"/>
    </font>
    <font>
      <b/>
      <i/>
      <sz val="9.0"/>
      <color rgb="FFFFFFFF"/>
      <name val="Arial"/>
    </font>
    <font>
      <b/>
      <sz val="12.0"/>
      <color rgb="FF000000"/>
      <name val="Arial"/>
    </font>
    <font>
      <b/>
      <sz val="11.0"/>
      <color rgb="FF000000"/>
      <name val="Arial"/>
    </font>
    <font>
      <color theme="1"/>
      <name val="Arial"/>
    </font>
    <font>
      <sz val="10.0"/>
      <color rgb="FF000000"/>
      <name val="Arial"/>
    </font>
    <font>
      <b/>
      <color theme="1"/>
      <name val="Arial"/>
    </font>
    <font>
      <sz val="10.0"/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991EB"/>
        <bgColor rgb="FF1991EB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bottom" wrapText="1"/>
    </xf>
    <xf borderId="1" fillId="2" fontId="2" numFmtId="0" xfId="0" applyAlignment="1" applyBorder="1" applyFont="1">
      <alignment horizontal="left" readingOrder="0" shrinkToFit="0" vertical="bottom" wrapText="1"/>
    </xf>
    <xf borderId="1" fillId="0" fontId="3" numFmtId="0" xfId="0" applyAlignment="1" applyBorder="1" applyFont="1">
      <alignment horizontal="left" shrinkToFit="0" vertical="bottom" wrapText="1"/>
    </xf>
    <xf borderId="1" fillId="0" fontId="3" numFmtId="0" xfId="0" applyAlignment="1" applyBorder="1" applyFont="1">
      <alignment horizontal="left" readingOrder="0" shrinkToFit="0" vertical="bottom" wrapText="1"/>
    </xf>
    <xf borderId="1" fillId="0" fontId="3" numFmtId="9" xfId="0" applyAlignment="1" applyBorder="1" applyFont="1" applyNumberFormat="1">
      <alignment horizontal="left" readingOrder="0" shrinkToFit="0" vertical="bottom" wrapText="1"/>
    </xf>
    <xf borderId="1" fillId="0" fontId="4" numFmtId="0" xfId="0" applyAlignment="1" applyBorder="1" applyFont="1">
      <alignment horizontal="left" readingOrder="0" shrinkToFit="0" vertical="bottom" wrapText="1"/>
    </xf>
    <xf borderId="0" fillId="0" fontId="5" numFmtId="0" xfId="0" applyAlignment="1" applyFont="1">
      <alignment horizontal="left" readingOrder="0" shrinkToFit="0" wrapText="1"/>
    </xf>
    <xf borderId="0" fillId="0" fontId="5" numFmtId="0" xfId="0" applyAlignment="1" applyFont="1">
      <alignment horizontal="center" readingOrder="0" shrinkToFit="0" wrapText="1"/>
    </xf>
    <xf borderId="0" fillId="0" fontId="6" numFmtId="0" xfId="0" applyAlignment="1" applyFont="1">
      <alignment horizontal="left" readingOrder="0"/>
    </xf>
    <xf borderId="0" fillId="0" fontId="5" numFmtId="49" xfId="0" applyAlignment="1" applyFont="1" applyNumberFormat="1">
      <alignment horizontal="center" readingOrder="0" shrinkToFit="0" wrapText="1"/>
    </xf>
    <xf borderId="0" fillId="0" fontId="5" numFmtId="164" xfId="0" applyAlignment="1" applyFont="1" applyNumberFormat="1">
      <alignment horizontal="left" readingOrder="0" shrinkToFit="0" vertical="bottom" wrapText="1"/>
    </xf>
    <xf borderId="0" fillId="0" fontId="7" numFmtId="0" xfId="0" applyAlignment="1" applyFont="1">
      <alignment horizontal="center" readingOrder="0" shrinkToFit="0" wrapText="1"/>
    </xf>
    <xf borderId="0" fillId="0" fontId="5" numFmtId="164" xfId="0" applyAlignment="1" applyFont="1" applyNumberFormat="1">
      <alignment horizontal="left" readingOrder="0" shrinkToFit="0" wrapText="1"/>
    </xf>
    <xf borderId="0" fillId="0" fontId="5" numFmtId="9" xfId="0" applyAlignment="1" applyFont="1" applyNumberFormat="1">
      <alignment horizontal="left" readingOrder="0" shrinkToFit="0" wrapText="1"/>
    </xf>
    <xf borderId="0" fillId="0" fontId="5" numFmtId="165" xfId="0" applyAlignment="1" applyFont="1" applyNumberFormat="1">
      <alignment horizontal="left" readingOrder="0" shrinkToFit="0" wrapText="1"/>
    </xf>
    <xf borderId="0" fillId="0" fontId="5" numFmtId="165" xfId="0" applyAlignment="1" applyFont="1" applyNumberFormat="1">
      <alignment horizontal="left" shrinkToFit="0" wrapText="1"/>
    </xf>
    <xf borderId="0" fillId="0" fontId="8" numFmtId="165" xfId="0" applyAlignment="1" applyFont="1" applyNumberFormat="1">
      <alignment horizontal="center" readingOrder="0" shrinkToFit="0" wrapText="1"/>
    </xf>
    <xf borderId="0" fillId="0" fontId="5" numFmtId="9" xfId="0" applyAlignment="1" applyFont="1" applyNumberFormat="1">
      <alignment horizontal="center" readingOrder="0" shrinkToFit="0" wrapText="1"/>
    </xf>
    <xf borderId="0" fillId="0" fontId="7" numFmtId="0" xfId="0" applyAlignment="1" applyFont="1">
      <alignment horizontal="left" shrinkToFit="0" wrapText="1"/>
    </xf>
    <xf borderId="0" fillId="3" fontId="6" numFmtId="165" xfId="0" applyFill="1" applyFont="1" applyNumberFormat="1"/>
    <xf borderId="0" fillId="0" fontId="9" numFmtId="164" xfId="0" applyAlignment="1" applyFont="1" applyNumberFormat="1">
      <alignment horizontal="left" readingOrder="0" shrinkToFit="0" wrapText="1"/>
    </xf>
    <xf borderId="0" fillId="3" fontId="5" numFmtId="0" xfId="0" applyAlignment="1" applyFont="1">
      <alignment horizontal="left" readingOrder="0" shrinkToFit="0" wrapText="1"/>
    </xf>
    <xf borderId="0" fillId="3" fontId="5" numFmtId="0" xfId="0" applyAlignment="1" applyFont="1">
      <alignment horizontal="center" readingOrder="0" shrinkToFit="0" wrapText="1"/>
    </xf>
    <xf borderId="0" fillId="0" fontId="6" numFmtId="0" xfId="0" applyAlignment="1" applyFont="1">
      <alignment readingOrder="0"/>
    </xf>
    <xf borderId="0" fillId="3" fontId="7" numFmtId="0" xfId="0" applyAlignment="1" applyFont="1">
      <alignment horizontal="center" readingOrder="0" shrinkToFit="0" wrapText="1"/>
    </xf>
    <xf borderId="0" fillId="3" fontId="5" numFmtId="164" xfId="0" applyAlignment="1" applyFont="1" applyNumberFormat="1">
      <alignment horizontal="left" readingOrder="0" shrinkToFit="0" wrapText="1"/>
    </xf>
    <xf borderId="0" fillId="3" fontId="5" numFmtId="9" xfId="0" applyAlignment="1" applyFont="1" applyNumberFormat="1">
      <alignment horizontal="left" readingOrder="0" shrinkToFit="0" wrapText="1"/>
    </xf>
    <xf borderId="0" fillId="3" fontId="5" numFmtId="165" xfId="0" applyAlignment="1" applyFont="1" applyNumberFormat="1">
      <alignment horizontal="left" readingOrder="0" shrinkToFit="0" wrapText="1"/>
    </xf>
    <xf borderId="0" fillId="3" fontId="5" numFmtId="165" xfId="0" applyAlignment="1" applyFont="1" applyNumberFormat="1">
      <alignment horizontal="left" shrinkToFit="0" wrapText="1"/>
    </xf>
    <xf borderId="0" fillId="3" fontId="7" numFmtId="0" xfId="0" applyAlignment="1" applyFont="1">
      <alignment horizontal="left" shrinkToFit="0" wrapText="1"/>
    </xf>
    <xf borderId="0" fillId="0" fontId="9" numFmtId="0" xfId="0" applyAlignment="1" applyFont="1">
      <alignment horizontal="left" readingOrder="0" shrinkToFit="0" wrapText="1"/>
    </xf>
    <xf borderId="0" fillId="0" fontId="5" numFmtId="10" xfId="0" applyAlignment="1" applyFont="1" applyNumberForma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2" max="2" width="13.5"/>
    <col customWidth="1" hidden="1" min="3" max="3" width="13.63"/>
    <col customWidth="1" hidden="1" min="5" max="5" width="13.75"/>
    <col hidden="1" min="7" max="8" width="12.63"/>
    <col customWidth="1" min="9" max="9" width="20.5"/>
    <col customWidth="1" min="10" max="10" width="27.75"/>
  </cols>
  <sheetData>
    <row r="1">
      <c r="A1" s="1">
        <v>115000.0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31</v>
      </c>
      <c r="L2" s="3"/>
      <c r="M2" s="3"/>
      <c r="N2" s="4" t="s">
        <v>32</v>
      </c>
      <c r="O2" s="3"/>
      <c r="P2" s="4" t="s">
        <v>33</v>
      </c>
      <c r="Q2" s="4" t="s">
        <v>32</v>
      </c>
      <c r="R2" s="5"/>
      <c r="S2" s="4" t="s">
        <v>32</v>
      </c>
      <c r="T2" s="6">
        <v>0.00755</v>
      </c>
      <c r="U2" s="5">
        <v>0.02</v>
      </c>
      <c r="V2" s="5">
        <v>0.02</v>
      </c>
      <c r="W2" s="5">
        <v>0.02</v>
      </c>
      <c r="X2" s="5">
        <v>0.02</v>
      </c>
      <c r="Y2" s="3"/>
      <c r="Z2" s="4"/>
      <c r="AA2" s="4"/>
      <c r="AB2" s="3"/>
      <c r="AC2" s="3"/>
      <c r="AD2" s="3"/>
      <c r="AE2" s="3"/>
      <c r="AF2" s="3"/>
    </row>
    <row r="3">
      <c r="A3" s="7">
        <v>5.7314558E7</v>
      </c>
      <c r="B3" s="7" t="s">
        <v>34</v>
      </c>
      <c r="C3" s="8" t="s">
        <v>35</v>
      </c>
      <c r="D3" s="9">
        <v>511210.0</v>
      </c>
      <c r="E3" s="7" t="s">
        <v>34</v>
      </c>
      <c r="F3" s="10" t="s">
        <v>36</v>
      </c>
      <c r="G3" s="7" t="s">
        <v>37</v>
      </c>
      <c r="H3" s="8" t="s">
        <v>35</v>
      </c>
      <c r="I3" s="7" t="s">
        <v>38</v>
      </c>
      <c r="J3" s="11" t="s">
        <v>39</v>
      </c>
      <c r="K3" s="8" t="s">
        <v>40</v>
      </c>
      <c r="L3" s="12" t="s">
        <v>35</v>
      </c>
      <c r="M3" s="12" t="s">
        <v>35</v>
      </c>
      <c r="N3" s="13">
        <v>14500.0</v>
      </c>
      <c r="O3" s="7" t="s">
        <v>41</v>
      </c>
      <c r="P3" s="7">
        <v>0.0</v>
      </c>
      <c r="Q3" s="13">
        <v>14500.0</v>
      </c>
      <c r="R3" s="14">
        <v>0.08</v>
      </c>
      <c r="S3" s="15">
        <f t="shared" ref="S3:S64" si="2">Q3*(1-R3)</f>
        <v>13340</v>
      </c>
      <c r="T3" s="16">
        <f t="shared" ref="T3:X3" si="1">S3+(S3*T2)</f>
        <v>13440.717</v>
      </c>
      <c r="U3" s="17">
        <f t="shared" si="1"/>
        <v>13709.53134</v>
      </c>
      <c r="V3" s="17">
        <f t="shared" si="1"/>
        <v>13983.72197</v>
      </c>
      <c r="W3" s="17">
        <f t="shared" si="1"/>
        <v>14263.39641</v>
      </c>
      <c r="X3" s="17">
        <f t="shared" si="1"/>
        <v>14548.66433</v>
      </c>
      <c r="Y3" s="8" t="s">
        <v>42</v>
      </c>
      <c r="Z3" s="8" t="s">
        <v>43</v>
      </c>
      <c r="AA3" s="18">
        <v>0.02</v>
      </c>
      <c r="AB3" s="12" t="s">
        <v>35</v>
      </c>
      <c r="AC3" s="12" t="s">
        <v>35</v>
      </c>
      <c r="AD3" s="12" t="s">
        <v>35</v>
      </c>
      <c r="AE3" s="12" t="s">
        <v>35</v>
      </c>
      <c r="AF3" s="19"/>
    </row>
    <row r="4">
      <c r="A4" s="7">
        <v>5.7314558E7</v>
      </c>
      <c r="B4" s="7" t="s">
        <v>34</v>
      </c>
      <c r="C4" s="8" t="s">
        <v>35</v>
      </c>
      <c r="D4" s="9">
        <v>511210.0</v>
      </c>
      <c r="E4" s="7" t="s">
        <v>34</v>
      </c>
      <c r="F4" s="10" t="s">
        <v>44</v>
      </c>
      <c r="G4" s="7" t="s">
        <v>37</v>
      </c>
      <c r="H4" s="8" t="s">
        <v>35</v>
      </c>
      <c r="I4" s="7" t="s">
        <v>45</v>
      </c>
      <c r="J4" s="11" t="s">
        <v>46</v>
      </c>
      <c r="K4" s="8" t="s">
        <v>40</v>
      </c>
      <c r="L4" s="12" t="s">
        <v>35</v>
      </c>
      <c r="M4" s="12" t="s">
        <v>35</v>
      </c>
      <c r="N4" s="13">
        <v>66500.0</v>
      </c>
      <c r="O4" s="7" t="s">
        <v>47</v>
      </c>
      <c r="P4" s="7">
        <v>0.0</v>
      </c>
      <c r="Q4" s="13">
        <v>66500.0</v>
      </c>
      <c r="R4" s="14">
        <v>0.08</v>
      </c>
      <c r="S4" s="15">
        <f t="shared" si="2"/>
        <v>61180</v>
      </c>
      <c r="T4" s="16">
        <f t="shared" ref="T4:X4" si="3">S4+(S4*T2)</f>
        <v>61641.909</v>
      </c>
      <c r="U4" s="20">
        <f t="shared" si="3"/>
        <v>62874.74718</v>
      </c>
      <c r="V4" s="20">
        <f t="shared" si="3"/>
        <v>64132.24212</v>
      </c>
      <c r="W4" s="20">
        <f t="shared" si="3"/>
        <v>65414.88697</v>
      </c>
      <c r="X4" s="20">
        <f t="shared" si="3"/>
        <v>66723.18471</v>
      </c>
      <c r="Y4" s="8" t="s">
        <v>42</v>
      </c>
      <c r="Z4" s="8" t="s">
        <v>43</v>
      </c>
      <c r="AA4" s="18">
        <v>0.02</v>
      </c>
      <c r="AB4" s="12" t="s">
        <v>35</v>
      </c>
      <c r="AC4" s="12" t="s">
        <v>35</v>
      </c>
      <c r="AD4" s="12" t="s">
        <v>35</v>
      </c>
      <c r="AE4" s="12" t="s">
        <v>35</v>
      </c>
      <c r="AF4" s="19"/>
    </row>
    <row r="5">
      <c r="A5" s="7">
        <v>5.7314558E7</v>
      </c>
      <c r="B5" s="7" t="s">
        <v>34</v>
      </c>
      <c r="C5" s="8" t="s">
        <v>35</v>
      </c>
      <c r="D5" s="9">
        <v>511210.0</v>
      </c>
      <c r="E5" s="7" t="s">
        <v>34</v>
      </c>
      <c r="F5" s="10" t="s">
        <v>48</v>
      </c>
      <c r="G5" s="7" t="s">
        <v>37</v>
      </c>
      <c r="H5" s="8" t="s">
        <v>35</v>
      </c>
      <c r="I5" s="7" t="s">
        <v>49</v>
      </c>
      <c r="J5" s="21" t="s">
        <v>50</v>
      </c>
      <c r="K5" s="8" t="s">
        <v>40</v>
      </c>
      <c r="L5" s="12" t="s">
        <v>35</v>
      </c>
      <c r="M5" s="12" t="s">
        <v>35</v>
      </c>
      <c r="N5" s="13">
        <v>32500.0</v>
      </c>
      <c r="O5" s="7" t="s">
        <v>41</v>
      </c>
      <c r="P5" s="7">
        <v>0.0</v>
      </c>
      <c r="Q5" s="13">
        <v>32500.0</v>
      </c>
      <c r="R5" s="14">
        <v>0.08</v>
      </c>
      <c r="S5" s="15">
        <f t="shared" si="2"/>
        <v>29900</v>
      </c>
      <c r="T5" s="16">
        <f t="shared" ref="T5:X5" si="4">S5+(S5*T2)</f>
        <v>30125.745</v>
      </c>
      <c r="U5" s="20">
        <f t="shared" si="4"/>
        <v>30728.2599</v>
      </c>
      <c r="V5" s="20">
        <f t="shared" si="4"/>
        <v>31342.8251</v>
      </c>
      <c r="W5" s="20">
        <f t="shared" si="4"/>
        <v>31969.6816</v>
      </c>
      <c r="X5" s="20">
        <f t="shared" si="4"/>
        <v>32609.07523</v>
      </c>
      <c r="Y5" s="8" t="s">
        <v>42</v>
      </c>
      <c r="Z5" s="8" t="s">
        <v>43</v>
      </c>
      <c r="AA5" s="18">
        <v>0.02</v>
      </c>
      <c r="AB5" s="12" t="s">
        <v>35</v>
      </c>
      <c r="AC5" s="12" t="s">
        <v>35</v>
      </c>
      <c r="AD5" s="12" t="s">
        <v>35</v>
      </c>
      <c r="AE5" s="12" t="s">
        <v>35</v>
      </c>
      <c r="AF5" s="19"/>
    </row>
    <row r="6">
      <c r="A6" s="7">
        <v>5.7314558E7</v>
      </c>
      <c r="B6" s="7" t="s">
        <v>34</v>
      </c>
      <c r="C6" s="8" t="s">
        <v>35</v>
      </c>
      <c r="D6" s="9">
        <v>511210.0</v>
      </c>
      <c r="E6" s="7" t="s">
        <v>34</v>
      </c>
      <c r="F6" s="10" t="s">
        <v>51</v>
      </c>
      <c r="G6" s="7" t="s">
        <v>37</v>
      </c>
      <c r="H6" s="8" t="s">
        <v>35</v>
      </c>
      <c r="I6" s="7" t="s">
        <v>52</v>
      </c>
      <c r="J6" s="21" t="s">
        <v>53</v>
      </c>
      <c r="K6" s="8" t="s">
        <v>40</v>
      </c>
      <c r="L6" s="12" t="s">
        <v>35</v>
      </c>
      <c r="M6" s="12" t="s">
        <v>35</v>
      </c>
      <c r="N6" s="13">
        <v>66500.0</v>
      </c>
      <c r="O6" s="7" t="s">
        <v>54</v>
      </c>
      <c r="P6" s="7">
        <v>0.0</v>
      </c>
      <c r="Q6" s="13">
        <v>66500.0</v>
      </c>
      <c r="R6" s="14">
        <v>0.08</v>
      </c>
      <c r="S6" s="15">
        <f t="shared" si="2"/>
        <v>61180</v>
      </c>
      <c r="T6" s="16">
        <f>S6+(S6*T2)</f>
        <v>61641.909</v>
      </c>
      <c r="U6" s="20">
        <f t="shared" ref="U6:X6" si="5">T6+(T6*2%)</f>
        <v>62874.74718</v>
      </c>
      <c r="V6" s="20">
        <f t="shared" si="5"/>
        <v>64132.24212</v>
      </c>
      <c r="W6" s="20">
        <f t="shared" si="5"/>
        <v>65414.88697</v>
      </c>
      <c r="X6" s="20">
        <f t="shared" si="5"/>
        <v>66723.18471</v>
      </c>
      <c r="Y6" s="8" t="s">
        <v>42</v>
      </c>
      <c r="Z6" s="8" t="s">
        <v>43</v>
      </c>
      <c r="AA6" s="18">
        <v>0.02</v>
      </c>
      <c r="AB6" s="12" t="s">
        <v>35</v>
      </c>
      <c r="AC6" s="12" t="s">
        <v>35</v>
      </c>
      <c r="AD6" s="12" t="s">
        <v>35</v>
      </c>
      <c r="AE6" s="12" t="s">
        <v>35</v>
      </c>
      <c r="AF6" s="19"/>
    </row>
    <row r="7">
      <c r="A7" s="7">
        <v>5.7314558E7</v>
      </c>
      <c r="B7" s="7" t="s">
        <v>34</v>
      </c>
      <c r="C7" s="8" t="s">
        <v>35</v>
      </c>
      <c r="D7" s="9">
        <v>511210.0</v>
      </c>
      <c r="E7" s="7" t="s">
        <v>34</v>
      </c>
      <c r="F7" s="10" t="s">
        <v>55</v>
      </c>
      <c r="G7" s="7" t="s">
        <v>37</v>
      </c>
      <c r="H7" s="8" t="s">
        <v>35</v>
      </c>
      <c r="I7" s="7" t="s">
        <v>56</v>
      </c>
      <c r="J7" s="21" t="s">
        <v>57</v>
      </c>
      <c r="K7" s="8" t="s">
        <v>40</v>
      </c>
      <c r="L7" s="12" t="s">
        <v>35</v>
      </c>
      <c r="M7" s="12" t="s">
        <v>35</v>
      </c>
      <c r="N7" s="13">
        <v>95500.0</v>
      </c>
      <c r="O7" s="7" t="s">
        <v>54</v>
      </c>
      <c r="P7" s="7">
        <v>0.0</v>
      </c>
      <c r="Q7" s="13">
        <v>95500.0</v>
      </c>
      <c r="R7" s="14">
        <v>0.08</v>
      </c>
      <c r="S7" s="15">
        <f t="shared" si="2"/>
        <v>87860</v>
      </c>
      <c r="T7" s="16">
        <f>S7+(S7*T2)</f>
        <v>88523.343</v>
      </c>
      <c r="U7" s="20">
        <f t="shared" ref="U7:X7" si="6">T7+(T7*2%)</f>
        <v>90293.80986</v>
      </c>
      <c r="V7" s="20">
        <f t="shared" si="6"/>
        <v>92099.68606</v>
      </c>
      <c r="W7" s="20">
        <f t="shared" si="6"/>
        <v>93941.67978</v>
      </c>
      <c r="X7" s="20">
        <f t="shared" si="6"/>
        <v>95820.51337</v>
      </c>
      <c r="Y7" s="8" t="s">
        <v>42</v>
      </c>
      <c r="Z7" s="8" t="s">
        <v>43</v>
      </c>
      <c r="AA7" s="18">
        <v>0.02</v>
      </c>
      <c r="AB7" s="12" t="s">
        <v>35</v>
      </c>
      <c r="AC7" s="12" t="s">
        <v>35</v>
      </c>
      <c r="AD7" s="12" t="s">
        <v>35</v>
      </c>
      <c r="AE7" s="12" t="s">
        <v>35</v>
      </c>
      <c r="AF7" s="19"/>
    </row>
    <row r="8">
      <c r="A8" s="7">
        <v>5.7314558E7</v>
      </c>
      <c r="B8" s="7" t="s">
        <v>34</v>
      </c>
      <c r="C8" s="8" t="s">
        <v>35</v>
      </c>
      <c r="D8" s="9">
        <v>511210.0</v>
      </c>
      <c r="E8" s="7" t="s">
        <v>34</v>
      </c>
      <c r="F8" s="10" t="s">
        <v>58</v>
      </c>
      <c r="G8" s="7" t="s">
        <v>37</v>
      </c>
      <c r="H8" s="8" t="s">
        <v>35</v>
      </c>
      <c r="I8" s="7" t="s">
        <v>59</v>
      </c>
      <c r="J8" s="21" t="s">
        <v>57</v>
      </c>
      <c r="K8" s="8" t="s">
        <v>40</v>
      </c>
      <c r="L8" s="12" t="s">
        <v>35</v>
      </c>
      <c r="M8" s="12" t="s">
        <v>35</v>
      </c>
      <c r="N8" s="13">
        <v>125000.0</v>
      </c>
      <c r="O8" s="7" t="s">
        <v>60</v>
      </c>
      <c r="P8" s="7">
        <v>0.0</v>
      </c>
      <c r="Q8" s="13">
        <v>125000.0</v>
      </c>
      <c r="R8" s="14">
        <v>0.08</v>
      </c>
      <c r="S8" s="15">
        <f t="shared" si="2"/>
        <v>115000</v>
      </c>
      <c r="T8" s="15">
        <v>115000.0</v>
      </c>
      <c r="U8" s="20">
        <f t="shared" ref="U8:X8" si="7">T8+(T8*2%)</f>
        <v>117300</v>
      </c>
      <c r="V8" s="20">
        <f t="shared" si="7"/>
        <v>119646</v>
      </c>
      <c r="W8" s="20">
        <f t="shared" si="7"/>
        <v>122038.92</v>
      </c>
      <c r="X8" s="20">
        <f t="shared" si="7"/>
        <v>124479.6984</v>
      </c>
      <c r="Y8" s="8" t="s">
        <v>42</v>
      </c>
      <c r="Z8" s="8" t="s">
        <v>43</v>
      </c>
      <c r="AA8" s="18">
        <v>0.02</v>
      </c>
      <c r="AB8" s="12" t="s">
        <v>35</v>
      </c>
      <c r="AC8" s="12" t="s">
        <v>35</v>
      </c>
      <c r="AD8" s="12" t="s">
        <v>35</v>
      </c>
      <c r="AE8" s="12" t="s">
        <v>35</v>
      </c>
      <c r="AF8" s="19"/>
    </row>
    <row r="9">
      <c r="A9" s="22">
        <v>5.7314558E7</v>
      </c>
      <c r="B9" s="22" t="s">
        <v>34</v>
      </c>
      <c r="C9" s="23" t="s">
        <v>35</v>
      </c>
      <c r="D9" s="24" t="s">
        <v>61</v>
      </c>
      <c r="E9" s="22" t="s">
        <v>34</v>
      </c>
      <c r="F9" s="10" t="s">
        <v>62</v>
      </c>
      <c r="G9" s="22" t="s">
        <v>37</v>
      </c>
      <c r="H9" s="23" t="s">
        <v>35</v>
      </c>
      <c r="I9" s="22" t="s">
        <v>63</v>
      </c>
      <c r="J9" s="22" t="s">
        <v>64</v>
      </c>
      <c r="K9" s="23" t="s">
        <v>65</v>
      </c>
      <c r="L9" s="25" t="s">
        <v>35</v>
      </c>
      <c r="M9" s="25" t="s">
        <v>35</v>
      </c>
      <c r="N9" s="26">
        <v>175.0</v>
      </c>
      <c r="O9" s="22" t="s">
        <v>66</v>
      </c>
      <c r="P9" s="22">
        <v>0.0</v>
      </c>
      <c r="Q9" s="26">
        <v>175.0</v>
      </c>
      <c r="R9" s="27">
        <v>0.08</v>
      </c>
      <c r="S9" s="28">
        <f t="shared" si="2"/>
        <v>161</v>
      </c>
      <c r="T9" s="29">
        <f>S9+(S9*T2)</f>
        <v>162.21555</v>
      </c>
      <c r="U9" s="20">
        <f t="shared" ref="U9:X9" si="8">T9+(T9*2%)</f>
        <v>165.459861</v>
      </c>
      <c r="V9" s="20">
        <f t="shared" si="8"/>
        <v>168.7690582</v>
      </c>
      <c r="W9" s="20">
        <f t="shared" si="8"/>
        <v>172.1444394</v>
      </c>
      <c r="X9" s="20">
        <f t="shared" si="8"/>
        <v>175.5873282</v>
      </c>
      <c r="Y9" s="8" t="s">
        <v>42</v>
      </c>
      <c r="Z9" s="8" t="s">
        <v>43</v>
      </c>
      <c r="AA9" s="18">
        <v>0.02</v>
      </c>
      <c r="AB9" s="25" t="s">
        <v>35</v>
      </c>
      <c r="AC9" s="25" t="s">
        <v>35</v>
      </c>
      <c r="AD9" s="25" t="s">
        <v>35</v>
      </c>
      <c r="AE9" s="25" t="s">
        <v>35</v>
      </c>
      <c r="AF9" s="30"/>
    </row>
    <row r="10">
      <c r="A10" s="7">
        <v>5.7314558E7</v>
      </c>
      <c r="B10" s="7" t="s">
        <v>34</v>
      </c>
      <c r="C10" s="8" t="s">
        <v>35</v>
      </c>
      <c r="D10" s="24" t="s">
        <v>61</v>
      </c>
      <c r="E10" s="7" t="s">
        <v>34</v>
      </c>
      <c r="F10" s="10" t="s">
        <v>67</v>
      </c>
      <c r="G10" s="7" t="s">
        <v>37</v>
      </c>
      <c r="H10" s="8" t="s">
        <v>35</v>
      </c>
      <c r="I10" s="7" t="s">
        <v>68</v>
      </c>
      <c r="J10" s="31" t="s">
        <v>69</v>
      </c>
      <c r="K10" s="8" t="s">
        <v>65</v>
      </c>
      <c r="L10" s="12" t="s">
        <v>35</v>
      </c>
      <c r="M10" s="12" t="s">
        <v>35</v>
      </c>
      <c r="N10" s="13">
        <v>175.0</v>
      </c>
      <c r="O10" s="7" t="s">
        <v>66</v>
      </c>
      <c r="P10" s="7">
        <v>0.0</v>
      </c>
      <c r="Q10" s="13">
        <v>175.0</v>
      </c>
      <c r="R10" s="14">
        <v>0.08</v>
      </c>
      <c r="S10" s="15">
        <f t="shared" si="2"/>
        <v>161</v>
      </c>
      <c r="T10" s="16">
        <f>S10+(S10*T2)</f>
        <v>162.21555</v>
      </c>
      <c r="U10" s="20">
        <f t="shared" ref="U10:X10" si="9">T10+(T10*2%)</f>
        <v>165.459861</v>
      </c>
      <c r="V10" s="20">
        <f t="shared" si="9"/>
        <v>168.7690582</v>
      </c>
      <c r="W10" s="20">
        <f t="shared" si="9"/>
        <v>172.1444394</v>
      </c>
      <c r="X10" s="20">
        <f t="shared" si="9"/>
        <v>175.5873282</v>
      </c>
      <c r="Y10" s="8" t="s">
        <v>42</v>
      </c>
      <c r="Z10" s="8" t="s">
        <v>43</v>
      </c>
      <c r="AA10" s="18">
        <v>0.02</v>
      </c>
      <c r="AB10" s="12" t="s">
        <v>35</v>
      </c>
      <c r="AC10" s="12" t="s">
        <v>35</v>
      </c>
      <c r="AD10" s="12" t="s">
        <v>35</v>
      </c>
      <c r="AE10" s="12" t="s">
        <v>35</v>
      </c>
      <c r="AF10" s="19"/>
    </row>
    <row r="11">
      <c r="A11" s="7">
        <v>5.7314558E7</v>
      </c>
      <c r="B11" s="7" t="s">
        <v>34</v>
      </c>
      <c r="C11" s="8" t="s">
        <v>35</v>
      </c>
      <c r="D11" s="24" t="s">
        <v>61</v>
      </c>
      <c r="E11" s="7" t="s">
        <v>34</v>
      </c>
      <c r="F11" s="10" t="s">
        <v>70</v>
      </c>
      <c r="G11" s="7" t="s">
        <v>37</v>
      </c>
      <c r="H11" s="8" t="s">
        <v>35</v>
      </c>
      <c r="I11" s="7" t="s">
        <v>68</v>
      </c>
      <c r="J11" s="31" t="s">
        <v>71</v>
      </c>
      <c r="K11" s="8" t="s">
        <v>65</v>
      </c>
      <c r="L11" s="12" t="s">
        <v>35</v>
      </c>
      <c r="M11" s="12" t="s">
        <v>35</v>
      </c>
      <c r="N11" s="13">
        <v>195.0</v>
      </c>
      <c r="O11" s="7" t="s">
        <v>66</v>
      </c>
      <c r="P11" s="7">
        <v>0.0</v>
      </c>
      <c r="Q11" s="13">
        <v>195.0</v>
      </c>
      <c r="R11" s="14">
        <v>0.08</v>
      </c>
      <c r="S11" s="15">
        <f t="shared" si="2"/>
        <v>179.4</v>
      </c>
      <c r="T11" s="16">
        <f>S11+(S11*T2)</f>
        <v>180.75447</v>
      </c>
      <c r="U11" s="20">
        <f t="shared" ref="U11:X11" si="10">T11+(T11*2%)</f>
        <v>184.3695594</v>
      </c>
      <c r="V11" s="20">
        <f t="shared" si="10"/>
        <v>188.0569506</v>
      </c>
      <c r="W11" s="20">
        <f t="shared" si="10"/>
        <v>191.8180896</v>
      </c>
      <c r="X11" s="20">
        <f t="shared" si="10"/>
        <v>195.6544514</v>
      </c>
      <c r="Y11" s="8" t="s">
        <v>42</v>
      </c>
      <c r="Z11" s="8" t="s">
        <v>43</v>
      </c>
      <c r="AA11" s="18">
        <v>0.02</v>
      </c>
      <c r="AB11" s="12" t="s">
        <v>35</v>
      </c>
      <c r="AC11" s="12" t="s">
        <v>35</v>
      </c>
      <c r="AD11" s="12" t="s">
        <v>35</v>
      </c>
      <c r="AE11" s="12" t="s">
        <v>35</v>
      </c>
      <c r="AF11" s="19"/>
    </row>
    <row r="12">
      <c r="A12" s="7">
        <v>5.7314558E7</v>
      </c>
      <c r="B12" s="7" t="s">
        <v>34</v>
      </c>
      <c r="C12" s="8" t="s">
        <v>35</v>
      </c>
      <c r="D12" s="24" t="s">
        <v>61</v>
      </c>
      <c r="E12" s="7" t="s">
        <v>34</v>
      </c>
      <c r="F12" s="10" t="s">
        <v>72</v>
      </c>
      <c r="G12" s="7" t="s">
        <v>37</v>
      </c>
      <c r="H12" s="8" t="s">
        <v>35</v>
      </c>
      <c r="I12" s="7" t="s">
        <v>68</v>
      </c>
      <c r="J12" s="31" t="s">
        <v>73</v>
      </c>
      <c r="K12" s="8" t="s">
        <v>65</v>
      </c>
      <c r="L12" s="12" t="s">
        <v>35</v>
      </c>
      <c r="M12" s="12" t="s">
        <v>35</v>
      </c>
      <c r="N12" s="13">
        <v>175.0</v>
      </c>
      <c r="O12" s="7" t="s">
        <v>66</v>
      </c>
      <c r="P12" s="7">
        <v>0.0</v>
      </c>
      <c r="Q12" s="13">
        <v>175.0</v>
      </c>
      <c r="R12" s="14">
        <v>0.08</v>
      </c>
      <c r="S12" s="15">
        <f t="shared" si="2"/>
        <v>161</v>
      </c>
      <c r="T12" s="16">
        <f>S12+(S12*T2)</f>
        <v>162.21555</v>
      </c>
      <c r="U12" s="20">
        <f t="shared" ref="U12:X12" si="11">T12+(T12*2%)</f>
        <v>165.459861</v>
      </c>
      <c r="V12" s="20">
        <f t="shared" si="11"/>
        <v>168.7690582</v>
      </c>
      <c r="W12" s="20">
        <f t="shared" si="11"/>
        <v>172.1444394</v>
      </c>
      <c r="X12" s="20">
        <f t="shared" si="11"/>
        <v>175.5873282</v>
      </c>
      <c r="Y12" s="8" t="s">
        <v>42</v>
      </c>
      <c r="Z12" s="8" t="s">
        <v>43</v>
      </c>
      <c r="AA12" s="18">
        <v>0.02</v>
      </c>
      <c r="AB12" s="12" t="s">
        <v>35</v>
      </c>
      <c r="AC12" s="12" t="s">
        <v>35</v>
      </c>
      <c r="AD12" s="12" t="s">
        <v>35</v>
      </c>
      <c r="AE12" s="12" t="s">
        <v>35</v>
      </c>
      <c r="AF12" s="19"/>
    </row>
    <row r="13">
      <c r="A13" s="7">
        <v>5.7314558E7</v>
      </c>
      <c r="B13" s="7" t="s">
        <v>34</v>
      </c>
      <c r="C13" s="8" t="s">
        <v>35</v>
      </c>
      <c r="D13" s="24" t="s">
        <v>61</v>
      </c>
      <c r="E13" s="7" t="s">
        <v>34</v>
      </c>
      <c r="F13" s="10" t="s">
        <v>74</v>
      </c>
      <c r="G13" s="7" t="s">
        <v>37</v>
      </c>
      <c r="H13" s="8" t="s">
        <v>35</v>
      </c>
      <c r="I13" s="7" t="s">
        <v>75</v>
      </c>
      <c r="J13" s="31" t="s">
        <v>76</v>
      </c>
      <c r="K13" s="8" t="s">
        <v>65</v>
      </c>
      <c r="L13" s="12" t="s">
        <v>35</v>
      </c>
      <c r="M13" s="12" t="s">
        <v>35</v>
      </c>
      <c r="N13" s="13">
        <v>225.0</v>
      </c>
      <c r="O13" s="7" t="s">
        <v>66</v>
      </c>
      <c r="P13" s="7">
        <v>0.0</v>
      </c>
      <c r="Q13" s="13">
        <v>225.0</v>
      </c>
      <c r="R13" s="14">
        <v>0.08</v>
      </c>
      <c r="S13" s="15">
        <f t="shared" si="2"/>
        <v>207</v>
      </c>
      <c r="T13" s="15">
        <v>207.0</v>
      </c>
      <c r="U13" s="20">
        <f t="shared" ref="U13:X13" si="12">T13+(T13*2%)</f>
        <v>211.14</v>
      </c>
      <c r="V13" s="20">
        <f t="shared" si="12"/>
        <v>215.3628</v>
      </c>
      <c r="W13" s="20">
        <f t="shared" si="12"/>
        <v>219.670056</v>
      </c>
      <c r="X13" s="20">
        <f t="shared" si="12"/>
        <v>224.0634571</v>
      </c>
      <c r="Y13" s="8" t="s">
        <v>42</v>
      </c>
      <c r="Z13" s="8" t="s">
        <v>43</v>
      </c>
      <c r="AA13" s="18">
        <v>0.02</v>
      </c>
      <c r="AB13" s="12" t="s">
        <v>35</v>
      </c>
      <c r="AC13" s="12" t="s">
        <v>35</v>
      </c>
      <c r="AD13" s="12" t="s">
        <v>35</v>
      </c>
      <c r="AE13" s="12" t="s">
        <v>35</v>
      </c>
      <c r="AF13" s="19"/>
    </row>
    <row r="14">
      <c r="A14" s="7">
        <v>5.7314558E7</v>
      </c>
      <c r="B14" s="7" t="s">
        <v>34</v>
      </c>
      <c r="C14" s="8" t="s">
        <v>35</v>
      </c>
      <c r="D14" s="24" t="s">
        <v>61</v>
      </c>
      <c r="E14" s="7" t="s">
        <v>34</v>
      </c>
      <c r="F14" s="10" t="s">
        <v>77</v>
      </c>
      <c r="G14" s="7" t="s">
        <v>37</v>
      </c>
      <c r="H14" s="8" t="s">
        <v>35</v>
      </c>
      <c r="I14" s="7" t="s">
        <v>75</v>
      </c>
      <c r="J14" s="31" t="s">
        <v>78</v>
      </c>
      <c r="K14" s="8" t="s">
        <v>65</v>
      </c>
      <c r="L14" s="12" t="s">
        <v>35</v>
      </c>
      <c r="M14" s="12" t="s">
        <v>35</v>
      </c>
      <c r="N14" s="13">
        <v>225.0</v>
      </c>
      <c r="O14" s="7" t="s">
        <v>66</v>
      </c>
      <c r="P14" s="7">
        <v>0.0</v>
      </c>
      <c r="Q14" s="13">
        <v>225.0</v>
      </c>
      <c r="R14" s="14">
        <v>0.08</v>
      </c>
      <c r="S14" s="15">
        <f t="shared" si="2"/>
        <v>207</v>
      </c>
      <c r="T14" s="15">
        <v>207.0</v>
      </c>
      <c r="U14" s="20">
        <f t="shared" ref="U14:X14" si="13">T14+(T14*2%)</f>
        <v>211.14</v>
      </c>
      <c r="V14" s="20">
        <f t="shared" si="13"/>
        <v>215.3628</v>
      </c>
      <c r="W14" s="20">
        <f t="shared" si="13"/>
        <v>219.670056</v>
      </c>
      <c r="X14" s="20">
        <f t="shared" si="13"/>
        <v>224.0634571</v>
      </c>
      <c r="Y14" s="8" t="s">
        <v>42</v>
      </c>
      <c r="Z14" s="8" t="s">
        <v>43</v>
      </c>
      <c r="AA14" s="18">
        <v>0.02</v>
      </c>
      <c r="AB14" s="12" t="s">
        <v>35</v>
      </c>
      <c r="AC14" s="12" t="s">
        <v>35</v>
      </c>
      <c r="AD14" s="12" t="s">
        <v>35</v>
      </c>
      <c r="AE14" s="12" t="s">
        <v>35</v>
      </c>
      <c r="AF14" s="19"/>
    </row>
    <row r="15">
      <c r="A15" s="7">
        <v>5.7314558E7</v>
      </c>
      <c r="B15" s="7" t="s">
        <v>34</v>
      </c>
      <c r="C15" s="8" t="s">
        <v>35</v>
      </c>
      <c r="D15" s="24" t="s">
        <v>61</v>
      </c>
      <c r="E15" s="7" t="s">
        <v>34</v>
      </c>
      <c r="F15" s="10" t="s">
        <v>79</v>
      </c>
      <c r="G15" s="7" t="s">
        <v>37</v>
      </c>
      <c r="H15" s="8" t="s">
        <v>35</v>
      </c>
      <c r="I15" s="7" t="s">
        <v>68</v>
      </c>
      <c r="J15" s="31" t="s">
        <v>80</v>
      </c>
      <c r="K15" s="8" t="s">
        <v>65</v>
      </c>
      <c r="L15" s="12" t="s">
        <v>35</v>
      </c>
      <c r="M15" s="12" t="s">
        <v>35</v>
      </c>
      <c r="N15" s="13">
        <v>195.0</v>
      </c>
      <c r="O15" s="7" t="s">
        <v>66</v>
      </c>
      <c r="P15" s="7">
        <v>0.0</v>
      </c>
      <c r="Q15" s="13">
        <v>195.0</v>
      </c>
      <c r="R15" s="14">
        <v>0.08</v>
      </c>
      <c r="S15" s="15">
        <f t="shared" si="2"/>
        <v>179.4</v>
      </c>
      <c r="T15" s="16">
        <f>S15+(S15*T2)</f>
        <v>180.75447</v>
      </c>
      <c r="U15" s="20">
        <f t="shared" ref="U15:X15" si="14">T15+(T15*2%)</f>
        <v>184.3695594</v>
      </c>
      <c r="V15" s="20">
        <f t="shared" si="14"/>
        <v>188.0569506</v>
      </c>
      <c r="W15" s="20">
        <f t="shared" si="14"/>
        <v>191.8180896</v>
      </c>
      <c r="X15" s="20">
        <f t="shared" si="14"/>
        <v>195.6544514</v>
      </c>
      <c r="Y15" s="8" t="s">
        <v>42</v>
      </c>
      <c r="Z15" s="8" t="s">
        <v>43</v>
      </c>
      <c r="AA15" s="18">
        <v>0.02</v>
      </c>
      <c r="AB15" s="12" t="s">
        <v>35</v>
      </c>
      <c r="AC15" s="12" t="s">
        <v>35</v>
      </c>
      <c r="AD15" s="12" t="s">
        <v>35</v>
      </c>
      <c r="AE15" s="12" t="s">
        <v>35</v>
      </c>
      <c r="AF15" s="19"/>
    </row>
    <row r="16">
      <c r="A16" s="7">
        <v>5.7314558E7</v>
      </c>
      <c r="B16" s="7" t="s">
        <v>34</v>
      </c>
      <c r="C16" s="8" t="s">
        <v>35</v>
      </c>
      <c r="D16" s="24" t="s">
        <v>61</v>
      </c>
      <c r="E16" s="7" t="s">
        <v>34</v>
      </c>
      <c r="F16" s="10" t="s">
        <v>81</v>
      </c>
      <c r="G16" s="7" t="s">
        <v>37</v>
      </c>
      <c r="H16" s="8" t="s">
        <v>35</v>
      </c>
      <c r="I16" s="7" t="s">
        <v>68</v>
      </c>
      <c r="J16" s="31" t="s">
        <v>82</v>
      </c>
      <c r="K16" s="8" t="s">
        <v>65</v>
      </c>
      <c r="L16" s="12" t="s">
        <v>35</v>
      </c>
      <c r="M16" s="12" t="s">
        <v>35</v>
      </c>
      <c r="N16" s="13">
        <v>125.0</v>
      </c>
      <c r="O16" s="7" t="s">
        <v>66</v>
      </c>
      <c r="P16" s="7">
        <v>0.0</v>
      </c>
      <c r="Q16" s="13">
        <v>125.0</v>
      </c>
      <c r="R16" s="14">
        <v>0.08</v>
      </c>
      <c r="S16" s="15">
        <f t="shared" si="2"/>
        <v>115</v>
      </c>
      <c r="T16" s="16">
        <f>S16+(S16*T2)</f>
        <v>115.86825</v>
      </c>
      <c r="U16" s="20">
        <f t="shared" ref="U16:X16" si="15">T16+(T16*2%)</f>
        <v>118.185615</v>
      </c>
      <c r="V16" s="20">
        <f t="shared" si="15"/>
        <v>120.5493273</v>
      </c>
      <c r="W16" s="20">
        <f t="shared" si="15"/>
        <v>122.9603138</v>
      </c>
      <c r="X16" s="20">
        <f t="shared" si="15"/>
        <v>125.4195201</v>
      </c>
      <c r="Y16" s="8" t="s">
        <v>42</v>
      </c>
      <c r="Z16" s="8" t="s">
        <v>43</v>
      </c>
      <c r="AA16" s="18">
        <v>0.02</v>
      </c>
      <c r="AB16" s="12" t="s">
        <v>35</v>
      </c>
      <c r="AC16" s="12" t="s">
        <v>35</v>
      </c>
      <c r="AD16" s="12" t="s">
        <v>35</v>
      </c>
      <c r="AE16" s="12" t="s">
        <v>35</v>
      </c>
      <c r="AF16" s="19"/>
    </row>
    <row r="17">
      <c r="A17" s="7">
        <v>5.7314558E7</v>
      </c>
      <c r="B17" s="7" t="s">
        <v>34</v>
      </c>
      <c r="C17" s="8" t="s">
        <v>35</v>
      </c>
      <c r="D17" s="24" t="s">
        <v>61</v>
      </c>
      <c r="E17" s="7" t="s">
        <v>34</v>
      </c>
      <c r="F17" s="10" t="s">
        <v>83</v>
      </c>
      <c r="G17" s="7" t="s">
        <v>37</v>
      </c>
      <c r="H17" s="8" t="s">
        <v>35</v>
      </c>
      <c r="I17" s="7" t="s">
        <v>68</v>
      </c>
      <c r="J17" s="31" t="s">
        <v>84</v>
      </c>
      <c r="K17" s="8" t="s">
        <v>65</v>
      </c>
      <c r="L17" s="12" t="s">
        <v>35</v>
      </c>
      <c r="M17" s="12" t="s">
        <v>35</v>
      </c>
      <c r="N17" s="13">
        <v>95.0</v>
      </c>
      <c r="O17" s="7" t="s">
        <v>66</v>
      </c>
      <c r="P17" s="7">
        <v>0.0</v>
      </c>
      <c r="Q17" s="13">
        <v>95.0</v>
      </c>
      <c r="R17" s="14">
        <v>0.08</v>
      </c>
      <c r="S17" s="15">
        <f t="shared" si="2"/>
        <v>87.4</v>
      </c>
      <c r="T17" s="16">
        <f>S17+(S17*T2)</f>
        <v>88.05987</v>
      </c>
      <c r="U17" s="20">
        <f t="shared" ref="U17:X17" si="16">T17+(T17*2%)</f>
        <v>89.8210674</v>
      </c>
      <c r="V17" s="20">
        <f t="shared" si="16"/>
        <v>91.61748875</v>
      </c>
      <c r="W17" s="20">
        <f t="shared" si="16"/>
        <v>93.44983852</v>
      </c>
      <c r="X17" s="20">
        <f t="shared" si="16"/>
        <v>95.31883529</v>
      </c>
      <c r="Y17" s="8" t="s">
        <v>42</v>
      </c>
      <c r="Z17" s="8" t="s">
        <v>43</v>
      </c>
      <c r="AA17" s="18">
        <v>0.02</v>
      </c>
      <c r="AB17" s="12" t="s">
        <v>35</v>
      </c>
      <c r="AC17" s="12" t="s">
        <v>35</v>
      </c>
      <c r="AD17" s="12" t="s">
        <v>35</v>
      </c>
      <c r="AE17" s="12" t="s">
        <v>35</v>
      </c>
      <c r="AF17" s="19"/>
    </row>
    <row r="18">
      <c r="A18" s="7">
        <v>5.7314558E7</v>
      </c>
      <c r="B18" s="7" t="s">
        <v>34</v>
      </c>
      <c r="C18" s="8" t="s">
        <v>35</v>
      </c>
      <c r="D18" s="24" t="s">
        <v>61</v>
      </c>
      <c r="E18" s="7" t="s">
        <v>34</v>
      </c>
      <c r="F18" s="10" t="s">
        <v>85</v>
      </c>
      <c r="G18" s="7" t="s">
        <v>37</v>
      </c>
      <c r="H18" s="8" t="s">
        <v>35</v>
      </c>
      <c r="I18" s="7" t="s">
        <v>68</v>
      </c>
      <c r="J18" s="7" t="s">
        <v>86</v>
      </c>
      <c r="K18" s="8" t="s">
        <v>65</v>
      </c>
      <c r="L18" s="12" t="s">
        <v>35</v>
      </c>
      <c r="M18" s="12" t="s">
        <v>35</v>
      </c>
      <c r="N18" s="13">
        <v>195.0</v>
      </c>
      <c r="O18" s="7" t="s">
        <v>66</v>
      </c>
      <c r="P18" s="7">
        <v>0.0</v>
      </c>
      <c r="Q18" s="13">
        <v>195.0</v>
      </c>
      <c r="R18" s="14">
        <v>0.08</v>
      </c>
      <c r="S18" s="15">
        <f t="shared" si="2"/>
        <v>179.4</v>
      </c>
      <c r="T18" s="16">
        <f>S18+(S18*T2)</f>
        <v>180.75447</v>
      </c>
      <c r="U18" s="20">
        <f t="shared" ref="U18:X18" si="17">T18+(T18*2%)</f>
        <v>184.3695594</v>
      </c>
      <c r="V18" s="20">
        <f t="shared" si="17"/>
        <v>188.0569506</v>
      </c>
      <c r="W18" s="20">
        <f t="shared" si="17"/>
        <v>191.8180896</v>
      </c>
      <c r="X18" s="20">
        <f t="shared" si="17"/>
        <v>195.6544514</v>
      </c>
      <c r="Y18" s="8" t="s">
        <v>42</v>
      </c>
      <c r="Z18" s="8" t="s">
        <v>43</v>
      </c>
      <c r="AA18" s="18">
        <v>0.02</v>
      </c>
      <c r="AB18" s="12" t="s">
        <v>35</v>
      </c>
      <c r="AC18" s="12" t="s">
        <v>35</v>
      </c>
      <c r="AD18" s="12" t="s">
        <v>35</v>
      </c>
      <c r="AE18" s="12" t="s">
        <v>35</v>
      </c>
      <c r="AF18" s="19"/>
    </row>
    <row r="19">
      <c r="A19" s="7">
        <v>5.7314558E7</v>
      </c>
      <c r="B19" s="7" t="s">
        <v>34</v>
      </c>
      <c r="C19" s="8" t="s">
        <v>35</v>
      </c>
      <c r="D19" s="24" t="s">
        <v>61</v>
      </c>
      <c r="E19" s="7" t="s">
        <v>34</v>
      </c>
      <c r="F19" s="10" t="s">
        <v>87</v>
      </c>
      <c r="G19" s="7" t="s">
        <v>37</v>
      </c>
      <c r="H19" s="8" t="s">
        <v>35</v>
      </c>
      <c r="I19" s="7" t="s">
        <v>68</v>
      </c>
      <c r="J19" s="7" t="s">
        <v>88</v>
      </c>
      <c r="K19" s="8" t="s">
        <v>65</v>
      </c>
      <c r="L19" s="12" t="s">
        <v>35</v>
      </c>
      <c r="M19" s="12" t="s">
        <v>35</v>
      </c>
      <c r="N19" s="13">
        <v>125.0</v>
      </c>
      <c r="O19" s="7" t="s">
        <v>66</v>
      </c>
      <c r="P19" s="7">
        <v>0.0</v>
      </c>
      <c r="Q19" s="13">
        <v>125.0</v>
      </c>
      <c r="R19" s="14">
        <v>0.08</v>
      </c>
      <c r="S19" s="15">
        <f t="shared" si="2"/>
        <v>115</v>
      </c>
      <c r="T19" s="16">
        <f>S19+(S19*T2)</f>
        <v>115.86825</v>
      </c>
      <c r="U19" s="20">
        <f t="shared" ref="U19:X19" si="18">T19+(T19*2%)</f>
        <v>118.185615</v>
      </c>
      <c r="V19" s="20">
        <f t="shared" si="18"/>
        <v>120.5493273</v>
      </c>
      <c r="W19" s="20">
        <f t="shared" si="18"/>
        <v>122.9603138</v>
      </c>
      <c r="X19" s="20">
        <f t="shared" si="18"/>
        <v>125.4195201</v>
      </c>
      <c r="Y19" s="8" t="s">
        <v>42</v>
      </c>
      <c r="Z19" s="8" t="s">
        <v>43</v>
      </c>
      <c r="AA19" s="18">
        <v>0.02</v>
      </c>
      <c r="AB19" s="12" t="s">
        <v>35</v>
      </c>
      <c r="AC19" s="12" t="s">
        <v>35</v>
      </c>
      <c r="AD19" s="12" t="s">
        <v>35</v>
      </c>
      <c r="AE19" s="12" t="s">
        <v>35</v>
      </c>
      <c r="AF19" s="19"/>
    </row>
    <row r="20">
      <c r="A20" s="7">
        <v>5.7314558E7</v>
      </c>
      <c r="B20" s="7" t="s">
        <v>34</v>
      </c>
      <c r="C20" s="8" t="s">
        <v>35</v>
      </c>
      <c r="D20" s="24" t="s">
        <v>61</v>
      </c>
      <c r="E20" s="7" t="s">
        <v>34</v>
      </c>
      <c r="F20" s="10" t="s">
        <v>89</v>
      </c>
      <c r="G20" s="7" t="s">
        <v>37</v>
      </c>
      <c r="H20" s="8" t="s">
        <v>35</v>
      </c>
      <c r="I20" s="7" t="s">
        <v>68</v>
      </c>
      <c r="J20" s="7" t="s">
        <v>90</v>
      </c>
      <c r="K20" s="8" t="s">
        <v>65</v>
      </c>
      <c r="L20" s="12" t="s">
        <v>35</v>
      </c>
      <c r="M20" s="12" t="s">
        <v>35</v>
      </c>
      <c r="N20" s="13">
        <v>225.0</v>
      </c>
      <c r="O20" s="7" t="s">
        <v>66</v>
      </c>
      <c r="P20" s="7">
        <v>0.0</v>
      </c>
      <c r="Q20" s="13">
        <v>225.0</v>
      </c>
      <c r="R20" s="14">
        <v>0.08</v>
      </c>
      <c r="S20" s="15">
        <f t="shared" si="2"/>
        <v>207</v>
      </c>
      <c r="T20" s="16">
        <f>S20+(S20*T2)</f>
        <v>208.56285</v>
      </c>
      <c r="U20" s="20">
        <f t="shared" ref="U20:X20" si="19">T20+(T20*2%)</f>
        <v>212.734107</v>
      </c>
      <c r="V20" s="20">
        <f t="shared" si="19"/>
        <v>216.9887891</v>
      </c>
      <c r="W20" s="20">
        <f t="shared" si="19"/>
        <v>221.3285649</v>
      </c>
      <c r="X20" s="20">
        <f t="shared" si="19"/>
        <v>225.7551362</v>
      </c>
      <c r="Y20" s="8" t="s">
        <v>42</v>
      </c>
      <c r="Z20" s="8" t="s">
        <v>43</v>
      </c>
      <c r="AA20" s="18">
        <v>0.02</v>
      </c>
      <c r="AB20" s="12" t="s">
        <v>35</v>
      </c>
      <c r="AC20" s="12" t="s">
        <v>35</v>
      </c>
      <c r="AD20" s="12" t="s">
        <v>35</v>
      </c>
      <c r="AE20" s="12" t="s">
        <v>35</v>
      </c>
      <c r="AF20" s="19"/>
    </row>
    <row r="21">
      <c r="A21" s="7">
        <v>5.7314558E7</v>
      </c>
      <c r="B21" s="7" t="s">
        <v>34</v>
      </c>
      <c r="C21" s="8" t="s">
        <v>35</v>
      </c>
      <c r="D21" s="24" t="s">
        <v>61</v>
      </c>
      <c r="E21" s="7" t="s">
        <v>34</v>
      </c>
      <c r="F21" s="10" t="s">
        <v>91</v>
      </c>
      <c r="G21" s="7" t="s">
        <v>37</v>
      </c>
      <c r="H21" s="8" t="s">
        <v>35</v>
      </c>
      <c r="I21" s="7" t="s">
        <v>68</v>
      </c>
      <c r="J21" s="7" t="s">
        <v>92</v>
      </c>
      <c r="K21" s="8" t="s">
        <v>65</v>
      </c>
      <c r="L21" s="12" t="s">
        <v>35</v>
      </c>
      <c r="M21" s="12" t="s">
        <v>35</v>
      </c>
      <c r="N21" s="13">
        <v>125.0</v>
      </c>
      <c r="O21" s="7" t="s">
        <v>66</v>
      </c>
      <c r="P21" s="7">
        <v>0.0</v>
      </c>
      <c r="Q21" s="13">
        <v>125.0</v>
      </c>
      <c r="R21" s="14">
        <v>0.08</v>
      </c>
      <c r="S21" s="15">
        <f t="shared" si="2"/>
        <v>115</v>
      </c>
      <c r="T21" s="16">
        <f>S21+(S21*T2)</f>
        <v>115.86825</v>
      </c>
      <c r="U21" s="20">
        <f t="shared" ref="U21:X21" si="20">T21+(T21*2%)</f>
        <v>118.185615</v>
      </c>
      <c r="V21" s="20">
        <f t="shared" si="20"/>
        <v>120.5493273</v>
      </c>
      <c r="W21" s="20">
        <f t="shared" si="20"/>
        <v>122.9603138</v>
      </c>
      <c r="X21" s="20">
        <f t="shared" si="20"/>
        <v>125.4195201</v>
      </c>
      <c r="Y21" s="8" t="s">
        <v>42</v>
      </c>
      <c r="Z21" s="8" t="s">
        <v>43</v>
      </c>
      <c r="AA21" s="18">
        <v>0.02</v>
      </c>
      <c r="AB21" s="12" t="s">
        <v>35</v>
      </c>
      <c r="AC21" s="12" t="s">
        <v>35</v>
      </c>
      <c r="AD21" s="12" t="s">
        <v>35</v>
      </c>
      <c r="AE21" s="12" t="s">
        <v>35</v>
      </c>
      <c r="AF21" s="19"/>
    </row>
    <row r="22">
      <c r="A22" s="7">
        <v>5.7314558E7</v>
      </c>
      <c r="B22" s="7" t="s">
        <v>34</v>
      </c>
      <c r="C22" s="8" t="s">
        <v>35</v>
      </c>
      <c r="D22" s="24" t="s">
        <v>61</v>
      </c>
      <c r="E22" s="7" t="s">
        <v>34</v>
      </c>
      <c r="F22" s="10" t="s">
        <v>93</v>
      </c>
      <c r="G22" s="7" t="s">
        <v>37</v>
      </c>
      <c r="H22" s="8" t="s">
        <v>35</v>
      </c>
      <c r="I22" s="7" t="s">
        <v>68</v>
      </c>
      <c r="J22" s="7" t="s">
        <v>94</v>
      </c>
      <c r="K22" s="8" t="s">
        <v>65</v>
      </c>
      <c r="L22" s="12" t="s">
        <v>35</v>
      </c>
      <c r="M22" s="12" t="s">
        <v>35</v>
      </c>
      <c r="N22" s="13">
        <v>55.0</v>
      </c>
      <c r="O22" s="7" t="s">
        <v>66</v>
      </c>
      <c r="P22" s="7">
        <v>0.0</v>
      </c>
      <c r="Q22" s="13">
        <v>55.0</v>
      </c>
      <c r="R22" s="14">
        <v>0.08</v>
      </c>
      <c r="S22" s="15">
        <f t="shared" si="2"/>
        <v>50.6</v>
      </c>
      <c r="T22" s="16">
        <f>S22+(S22*T2)</f>
        <v>50.98203</v>
      </c>
      <c r="U22" s="20">
        <f t="shared" ref="U22:X22" si="21">T22+(T22*2%)</f>
        <v>52.0016706</v>
      </c>
      <c r="V22" s="20">
        <f t="shared" si="21"/>
        <v>53.04170401</v>
      </c>
      <c r="W22" s="20">
        <f t="shared" si="21"/>
        <v>54.10253809</v>
      </c>
      <c r="X22" s="20">
        <f t="shared" si="21"/>
        <v>55.18458885</v>
      </c>
      <c r="Y22" s="8" t="s">
        <v>42</v>
      </c>
      <c r="Z22" s="8" t="s">
        <v>43</v>
      </c>
      <c r="AA22" s="18">
        <v>0.02</v>
      </c>
      <c r="AB22" s="12" t="s">
        <v>35</v>
      </c>
      <c r="AC22" s="12" t="s">
        <v>35</v>
      </c>
      <c r="AD22" s="12" t="s">
        <v>35</v>
      </c>
      <c r="AE22" s="12" t="s">
        <v>35</v>
      </c>
      <c r="AF22" s="19"/>
    </row>
    <row r="23">
      <c r="A23" s="7">
        <v>5.7314558E7</v>
      </c>
      <c r="B23" s="7" t="s">
        <v>34</v>
      </c>
      <c r="C23" s="8" t="s">
        <v>35</v>
      </c>
      <c r="D23" s="24" t="s">
        <v>61</v>
      </c>
      <c r="E23" s="7" t="s">
        <v>34</v>
      </c>
      <c r="F23" s="10" t="s">
        <v>95</v>
      </c>
      <c r="G23" s="7" t="s">
        <v>37</v>
      </c>
      <c r="H23" s="8" t="s">
        <v>35</v>
      </c>
      <c r="I23" s="7" t="s">
        <v>68</v>
      </c>
      <c r="J23" s="7" t="s">
        <v>96</v>
      </c>
      <c r="K23" s="8" t="s">
        <v>65</v>
      </c>
      <c r="L23" s="12" t="s">
        <v>35</v>
      </c>
      <c r="M23" s="12" t="s">
        <v>35</v>
      </c>
      <c r="N23" s="13">
        <v>35.0</v>
      </c>
      <c r="O23" s="7" t="s">
        <v>66</v>
      </c>
      <c r="P23" s="7">
        <v>0.0</v>
      </c>
      <c r="Q23" s="13">
        <v>35.0</v>
      </c>
      <c r="R23" s="14">
        <v>0.08</v>
      </c>
      <c r="S23" s="15">
        <f t="shared" si="2"/>
        <v>32.2</v>
      </c>
      <c r="T23" s="16">
        <f>S23+(S23*T2)</f>
        <v>32.44311</v>
      </c>
      <c r="U23" s="20">
        <f t="shared" ref="U23:X23" si="22">T23+(T23*2%)</f>
        <v>33.0919722</v>
      </c>
      <c r="V23" s="20">
        <f t="shared" si="22"/>
        <v>33.75381164</v>
      </c>
      <c r="W23" s="20">
        <f t="shared" si="22"/>
        <v>34.42888788</v>
      </c>
      <c r="X23" s="20">
        <f t="shared" si="22"/>
        <v>35.11746563</v>
      </c>
      <c r="Y23" s="8" t="s">
        <v>42</v>
      </c>
      <c r="Z23" s="8" t="s">
        <v>43</v>
      </c>
      <c r="AA23" s="18">
        <v>0.02</v>
      </c>
      <c r="AB23" s="12" t="s">
        <v>35</v>
      </c>
      <c r="AC23" s="12" t="s">
        <v>35</v>
      </c>
      <c r="AD23" s="12" t="s">
        <v>35</v>
      </c>
      <c r="AE23" s="12" t="s">
        <v>35</v>
      </c>
      <c r="AF23" s="19"/>
    </row>
    <row r="24">
      <c r="A24" s="7">
        <v>5.7314558E7</v>
      </c>
      <c r="B24" s="7" t="s">
        <v>34</v>
      </c>
      <c r="C24" s="8" t="s">
        <v>35</v>
      </c>
      <c r="D24" s="24" t="s">
        <v>61</v>
      </c>
      <c r="E24" s="7" t="s">
        <v>34</v>
      </c>
      <c r="F24" s="10" t="s">
        <v>97</v>
      </c>
      <c r="G24" s="7" t="s">
        <v>37</v>
      </c>
      <c r="H24" s="8" t="s">
        <v>35</v>
      </c>
      <c r="I24" s="7" t="s">
        <v>68</v>
      </c>
      <c r="J24" s="7" t="s">
        <v>98</v>
      </c>
      <c r="K24" s="8" t="s">
        <v>65</v>
      </c>
      <c r="L24" s="12" t="s">
        <v>35</v>
      </c>
      <c r="M24" s="12" t="s">
        <v>35</v>
      </c>
      <c r="N24" s="13">
        <v>225.0</v>
      </c>
      <c r="O24" s="7" t="s">
        <v>66</v>
      </c>
      <c r="P24" s="7">
        <v>0.0</v>
      </c>
      <c r="Q24" s="13">
        <v>225.0</v>
      </c>
      <c r="R24" s="14">
        <v>0.08</v>
      </c>
      <c r="S24" s="15">
        <f t="shared" si="2"/>
        <v>207</v>
      </c>
      <c r="T24" s="16">
        <f>S24+(S24*T2)</f>
        <v>208.56285</v>
      </c>
      <c r="U24" s="20">
        <f t="shared" ref="U24:X24" si="23">T24+(T24*2%)</f>
        <v>212.734107</v>
      </c>
      <c r="V24" s="20">
        <f t="shared" si="23"/>
        <v>216.9887891</v>
      </c>
      <c r="W24" s="20">
        <f t="shared" si="23"/>
        <v>221.3285649</v>
      </c>
      <c r="X24" s="20">
        <f t="shared" si="23"/>
        <v>225.7551362</v>
      </c>
      <c r="Y24" s="8" t="s">
        <v>42</v>
      </c>
      <c r="Z24" s="8" t="s">
        <v>43</v>
      </c>
      <c r="AA24" s="18">
        <v>0.02</v>
      </c>
      <c r="AB24" s="12" t="s">
        <v>35</v>
      </c>
      <c r="AC24" s="12" t="s">
        <v>35</v>
      </c>
      <c r="AD24" s="12" t="s">
        <v>35</v>
      </c>
      <c r="AE24" s="12" t="s">
        <v>35</v>
      </c>
      <c r="AF24" s="19"/>
    </row>
    <row r="25">
      <c r="A25" s="7">
        <v>5.7314558E7</v>
      </c>
      <c r="B25" s="7" t="s">
        <v>34</v>
      </c>
      <c r="C25" s="8" t="s">
        <v>35</v>
      </c>
      <c r="D25" s="24" t="s">
        <v>61</v>
      </c>
      <c r="E25" s="7" t="s">
        <v>34</v>
      </c>
      <c r="F25" s="10" t="s">
        <v>99</v>
      </c>
      <c r="G25" s="7" t="s">
        <v>37</v>
      </c>
      <c r="H25" s="8" t="s">
        <v>35</v>
      </c>
      <c r="I25" s="7" t="s">
        <v>68</v>
      </c>
      <c r="J25" s="7" t="s">
        <v>100</v>
      </c>
      <c r="K25" s="8" t="s">
        <v>65</v>
      </c>
      <c r="L25" s="12" t="s">
        <v>35</v>
      </c>
      <c r="M25" s="12" t="s">
        <v>35</v>
      </c>
      <c r="N25" s="13">
        <v>95.0</v>
      </c>
      <c r="O25" s="7" t="s">
        <v>66</v>
      </c>
      <c r="P25" s="7">
        <v>0.0</v>
      </c>
      <c r="Q25" s="13">
        <v>95.0</v>
      </c>
      <c r="R25" s="14">
        <v>0.08</v>
      </c>
      <c r="S25" s="15">
        <f t="shared" si="2"/>
        <v>87.4</v>
      </c>
      <c r="T25" s="16">
        <f>S25+(S25*T2)</f>
        <v>88.05987</v>
      </c>
      <c r="U25" s="20">
        <f t="shared" ref="U25:X25" si="24">T25+(T25*2%)</f>
        <v>89.8210674</v>
      </c>
      <c r="V25" s="20">
        <f t="shared" si="24"/>
        <v>91.61748875</v>
      </c>
      <c r="W25" s="20">
        <f t="shared" si="24"/>
        <v>93.44983852</v>
      </c>
      <c r="X25" s="20">
        <f t="shared" si="24"/>
        <v>95.31883529</v>
      </c>
      <c r="Y25" s="8" t="s">
        <v>42</v>
      </c>
      <c r="Z25" s="8" t="s">
        <v>43</v>
      </c>
      <c r="AA25" s="18">
        <v>0.02</v>
      </c>
      <c r="AB25" s="12" t="s">
        <v>35</v>
      </c>
      <c r="AC25" s="12" t="s">
        <v>35</v>
      </c>
      <c r="AD25" s="12" t="s">
        <v>35</v>
      </c>
      <c r="AE25" s="12" t="s">
        <v>35</v>
      </c>
      <c r="AF25" s="19"/>
    </row>
    <row r="26">
      <c r="A26" s="7">
        <v>5.7314558E7</v>
      </c>
      <c r="B26" s="7" t="s">
        <v>34</v>
      </c>
      <c r="C26" s="8" t="s">
        <v>35</v>
      </c>
      <c r="D26" s="24" t="s">
        <v>61</v>
      </c>
      <c r="E26" s="7" t="s">
        <v>34</v>
      </c>
      <c r="F26" s="10" t="s">
        <v>101</v>
      </c>
      <c r="G26" s="7" t="s">
        <v>37</v>
      </c>
      <c r="H26" s="8" t="s">
        <v>35</v>
      </c>
      <c r="I26" s="7" t="s">
        <v>68</v>
      </c>
      <c r="J26" s="7" t="s">
        <v>102</v>
      </c>
      <c r="K26" s="8" t="s">
        <v>65</v>
      </c>
      <c r="L26" s="12" t="s">
        <v>35</v>
      </c>
      <c r="M26" s="12" t="s">
        <v>35</v>
      </c>
      <c r="N26" s="13">
        <v>125.0</v>
      </c>
      <c r="O26" s="7" t="s">
        <v>66</v>
      </c>
      <c r="P26" s="7">
        <v>0.0</v>
      </c>
      <c r="Q26" s="13">
        <v>125.0</v>
      </c>
      <c r="R26" s="14">
        <v>0.08</v>
      </c>
      <c r="S26" s="15">
        <f t="shared" si="2"/>
        <v>115</v>
      </c>
      <c r="T26" s="16">
        <f>S26+(S26*T2)</f>
        <v>115.86825</v>
      </c>
      <c r="U26" s="20">
        <f t="shared" ref="U26:X26" si="25">T26+(T26*2%)</f>
        <v>118.185615</v>
      </c>
      <c r="V26" s="20">
        <f t="shared" si="25"/>
        <v>120.5493273</v>
      </c>
      <c r="W26" s="20">
        <f t="shared" si="25"/>
        <v>122.9603138</v>
      </c>
      <c r="X26" s="20">
        <f t="shared" si="25"/>
        <v>125.4195201</v>
      </c>
      <c r="Y26" s="8" t="s">
        <v>42</v>
      </c>
      <c r="Z26" s="8" t="s">
        <v>43</v>
      </c>
      <c r="AA26" s="18">
        <v>0.02</v>
      </c>
      <c r="AB26" s="12" t="s">
        <v>35</v>
      </c>
      <c r="AC26" s="12" t="s">
        <v>35</v>
      </c>
      <c r="AD26" s="12" t="s">
        <v>35</v>
      </c>
      <c r="AE26" s="12" t="s">
        <v>35</v>
      </c>
      <c r="AF26" s="19"/>
    </row>
    <row r="27">
      <c r="A27" s="7">
        <v>5.7314558E7</v>
      </c>
      <c r="B27" s="7" t="s">
        <v>34</v>
      </c>
      <c r="C27" s="8" t="s">
        <v>35</v>
      </c>
      <c r="D27" s="24" t="s">
        <v>61</v>
      </c>
      <c r="E27" s="7" t="s">
        <v>34</v>
      </c>
      <c r="F27" s="10" t="s">
        <v>103</v>
      </c>
      <c r="G27" s="7" t="s">
        <v>37</v>
      </c>
      <c r="H27" s="8" t="s">
        <v>35</v>
      </c>
      <c r="I27" s="7" t="s">
        <v>68</v>
      </c>
      <c r="J27" s="7" t="s">
        <v>104</v>
      </c>
      <c r="K27" s="8" t="s">
        <v>65</v>
      </c>
      <c r="L27" s="12" t="s">
        <v>35</v>
      </c>
      <c r="M27" s="12" t="s">
        <v>35</v>
      </c>
      <c r="N27" s="13">
        <v>35.0</v>
      </c>
      <c r="O27" s="7" t="s">
        <v>66</v>
      </c>
      <c r="P27" s="7">
        <v>0.0</v>
      </c>
      <c r="Q27" s="13">
        <v>35.0</v>
      </c>
      <c r="R27" s="14">
        <v>0.08</v>
      </c>
      <c r="S27" s="15">
        <f t="shared" si="2"/>
        <v>32.2</v>
      </c>
      <c r="T27" s="16">
        <f>S27+(S27*T2)</f>
        <v>32.44311</v>
      </c>
      <c r="U27" s="20">
        <f t="shared" ref="U27:X27" si="26">T27+(T27*2%)</f>
        <v>33.0919722</v>
      </c>
      <c r="V27" s="20">
        <f t="shared" si="26"/>
        <v>33.75381164</v>
      </c>
      <c r="W27" s="20">
        <f t="shared" si="26"/>
        <v>34.42888788</v>
      </c>
      <c r="X27" s="20">
        <f t="shared" si="26"/>
        <v>35.11746563</v>
      </c>
      <c r="Y27" s="8" t="s">
        <v>42</v>
      </c>
      <c r="Z27" s="8" t="s">
        <v>43</v>
      </c>
      <c r="AA27" s="18">
        <v>0.02</v>
      </c>
      <c r="AB27" s="12" t="s">
        <v>35</v>
      </c>
      <c r="AC27" s="12" t="s">
        <v>35</v>
      </c>
      <c r="AD27" s="12" t="s">
        <v>35</v>
      </c>
      <c r="AE27" s="12" t="s">
        <v>35</v>
      </c>
      <c r="AF27" s="19"/>
    </row>
    <row r="28">
      <c r="A28" s="7">
        <v>5.7314558E7</v>
      </c>
      <c r="B28" s="7" t="s">
        <v>34</v>
      </c>
      <c r="C28" s="8" t="s">
        <v>35</v>
      </c>
      <c r="D28" s="24" t="s">
        <v>61</v>
      </c>
      <c r="E28" s="7" t="s">
        <v>34</v>
      </c>
      <c r="F28" s="10" t="s">
        <v>105</v>
      </c>
      <c r="G28" s="7" t="s">
        <v>37</v>
      </c>
      <c r="H28" s="8" t="s">
        <v>35</v>
      </c>
      <c r="I28" s="7" t="s">
        <v>68</v>
      </c>
      <c r="J28" s="7" t="s">
        <v>106</v>
      </c>
      <c r="K28" s="8" t="s">
        <v>65</v>
      </c>
      <c r="L28" s="12" t="s">
        <v>35</v>
      </c>
      <c r="M28" s="12" t="s">
        <v>35</v>
      </c>
      <c r="N28" s="13">
        <v>35.0</v>
      </c>
      <c r="O28" s="7" t="s">
        <v>66</v>
      </c>
      <c r="P28" s="7">
        <v>0.0</v>
      </c>
      <c r="Q28" s="13">
        <v>35.0</v>
      </c>
      <c r="R28" s="14">
        <v>0.08</v>
      </c>
      <c r="S28" s="15">
        <f t="shared" si="2"/>
        <v>32.2</v>
      </c>
      <c r="T28" s="16">
        <f>S28+(S28*T2)</f>
        <v>32.44311</v>
      </c>
      <c r="U28" s="20">
        <f t="shared" ref="U28:X28" si="27">T28+(T28*2%)</f>
        <v>33.0919722</v>
      </c>
      <c r="V28" s="20">
        <f t="shared" si="27"/>
        <v>33.75381164</v>
      </c>
      <c r="W28" s="20">
        <f t="shared" si="27"/>
        <v>34.42888788</v>
      </c>
      <c r="X28" s="20">
        <f t="shared" si="27"/>
        <v>35.11746563</v>
      </c>
      <c r="Y28" s="8" t="s">
        <v>42</v>
      </c>
      <c r="Z28" s="8" t="s">
        <v>43</v>
      </c>
      <c r="AA28" s="18">
        <v>0.02</v>
      </c>
      <c r="AB28" s="12" t="s">
        <v>35</v>
      </c>
      <c r="AC28" s="12" t="s">
        <v>35</v>
      </c>
      <c r="AD28" s="12" t="s">
        <v>35</v>
      </c>
      <c r="AE28" s="12" t="s">
        <v>35</v>
      </c>
      <c r="AF28" s="19"/>
    </row>
    <row r="29">
      <c r="A29" s="7">
        <v>5.7314558E7</v>
      </c>
      <c r="B29" s="7" t="s">
        <v>34</v>
      </c>
      <c r="C29" s="8" t="s">
        <v>35</v>
      </c>
      <c r="D29" s="24" t="s">
        <v>61</v>
      </c>
      <c r="E29" s="7" t="s">
        <v>34</v>
      </c>
      <c r="F29" s="10" t="s">
        <v>107</v>
      </c>
      <c r="G29" s="7" t="s">
        <v>37</v>
      </c>
      <c r="H29" s="8" t="s">
        <v>35</v>
      </c>
      <c r="I29" s="7" t="s">
        <v>68</v>
      </c>
      <c r="J29" s="7" t="s">
        <v>108</v>
      </c>
      <c r="K29" s="8" t="s">
        <v>65</v>
      </c>
      <c r="L29" s="12" t="s">
        <v>35</v>
      </c>
      <c r="M29" s="12" t="s">
        <v>35</v>
      </c>
      <c r="N29" s="13">
        <v>95.0</v>
      </c>
      <c r="O29" s="7" t="s">
        <v>66</v>
      </c>
      <c r="P29" s="7">
        <v>0.0</v>
      </c>
      <c r="Q29" s="13">
        <v>95.0</v>
      </c>
      <c r="R29" s="14">
        <v>0.08</v>
      </c>
      <c r="S29" s="15">
        <f t="shared" si="2"/>
        <v>87.4</v>
      </c>
      <c r="T29" s="16">
        <f>S29+(S29*T2)</f>
        <v>88.05987</v>
      </c>
      <c r="U29" s="20">
        <f t="shared" ref="U29:X29" si="28">T29+(T29*2%)</f>
        <v>89.8210674</v>
      </c>
      <c r="V29" s="20">
        <f t="shared" si="28"/>
        <v>91.61748875</v>
      </c>
      <c r="W29" s="20">
        <f t="shared" si="28"/>
        <v>93.44983852</v>
      </c>
      <c r="X29" s="20">
        <f t="shared" si="28"/>
        <v>95.31883529</v>
      </c>
      <c r="Y29" s="8" t="s">
        <v>42</v>
      </c>
      <c r="Z29" s="8" t="s">
        <v>43</v>
      </c>
      <c r="AA29" s="18">
        <v>0.02</v>
      </c>
      <c r="AB29" s="12" t="s">
        <v>35</v>
      </c>
      <c r="AC29" s="12" t="s">
        <v>35</v>
      </c>
      <c r="AD29" s="12" t="s">
        <v>35</v>
      </c>
      <c r="AE29" s="12" t="s">
        <v>35</v>
      </c>
      <c r="AF29" s="19"/>
    </row>
    <row r="30">
      <c r="A30" s="7">
        <v>5.7314558E7</v>
      </c>
      <c r="B30" s="7" t="s">
        <v>34</v>
      </c>
      <c r="C30" s="8" t="s">
        <v>35</v>
      </c>
      <c r="D30" s="24" t="s">
        <v>61</v>
      </c>
      <c r="E30" s="7" t="s">
        <v>34</v>
      </c>
      <c r="F30" s="10" t="s">
        <v>109</v>
      </c>
      <c r="G30" s="7" t="s">
        <v>37</v>
      </c>
      <c r="H30" s="8" t="s">
        <v>35</v>
      </c>
      <c r="I30" s="7" t="s">
        <v>68</v>
      </c>
      <c r="J30" s="7" t="s">
        <v>110</v>
      </c>
      <c r="K30" s="8" t="s">
        <v>65</v>
      </c>
      <c r="L30" s="12" t="s">
        <v>35</v>
      </c>
      <c r="M30" s="12" t="s">
        <v>35</v>
      </c>
      <c r="N30" s="13">
        <v>35.0</v>
      </c>
      <c r="O30" s="7" t="s">
        <v>66</v>
      </c>
      <c r="P30" s="7">
        <v>0.0</v>
      </c>
      <c r="Q30" s="13">
        <v>35.0</v>
      </c>
      <c r="R30" s="14">
        <v>0.08</v>
      </c>
      <c r="S30" s="15">
        <f t="shared" si="2"/>
        <v>32.2</v>
      </c>
      <c r="T30" s="16">
        <f>S30+(S30*T2)</f>
        <v>32.44311</v>
      </c>
      <c r="U30" s="20">
        <f t="shared" ref="U30:X30" si="29">T30+(T30*2%)</f>
        <v>33.0919722</v>
      </c>
      <c r="V30" s="20">
        <f t="shared" si="29"/>
        <v>33.75381164</v>
      </c>
      <c r="W30" s="20">
        <f t="shared" si="29"/>
        <v>34.42888788</v>
      </c>
      <c r="X30" s="20">
        <f t="shared" si="29"/>
        <v>35.11746563</v>
      </c>
      <c r="Y30" s="8" t="s">
        <v>42</v>
      </c>
      <c r="Z30" s="8" t="s">
        <v>43</v>
      </c>
      <c r="AA30" s="18">
        <v>0.02</v>
      </c>
      <c r="AB30" s="12" t="s">
        <v>35</v>
      </c>
      <c r="AC30" s="12" t="s">
        <v>35</v>
      </c>
      <c r="AD30" s="12" t="s">
        <v>35</v>
      </c>
      <c r="AE30" s="12" t="s">
        <v>35</v>
      </c>
      <c r="AF30" s="19"/>
    </row>
    <row r="31">
      <c r="A31" s="7">
        <v>5.7314558E7</v>
      </c>
      <c r="B31" s="7" t="s">
        <v>34</v>
      </c>
      <c r="C31" s="8" t="s">
        <v>35</v>
      </c>
      <c r="D31" s="24" t="s">
        <v>61</v>
      </c>
      <c r="E31" s="7" t="s">
        <v>34</v>
      </c>
      <c r="F31" s="10" t="s">
        <v>111</v>
      </c>
      <c r="G31" s="7" t="s">
        <v>37</v>
      </c>
      <c r="H31" s="8" t="s">
        <v>35</v>
      </c>
      <c r="I31" s="7" t="s">
        <v>68</v>
      </c>
      <c r="J31" s="7" t="s">
        <v>112</v>
      </c>
      <c r="K31" s="8" t="s">
        <v>65</v>
      </c>
      <c r="L31" s="12" t="s">
        <v>35</v>
      </c>
      <c r="M31" s="12" t="s">
        <v>35</v>
      </c>
      <c r="N31" s="13">
        <v>55.0</v>
      </c>
      <c r="O31" s="7" t="s">
        <v>66</v>
      </c>
      <c r="P31" s="7">
        <v>0.0</v>
      </c>
      <c r="Q31" s="13">
        <v>55.0</v>
      </c>
      <c r="R31" s="14">
        <v>0.08</v>
      </c>
      <c r="S31" s="15">
        <f t="shared" si="2"/>
        <v>50.6</v>
      </c>
      <c r="T31" s="16">
        <f>S31+(S31*T2)</f>
        <v>50.98203</v>
      </c>
      <c r="U31" s="20">
        <f t="shared" ref="U31:X31" si="30">T31+(T31*2%)</f>
        <v>52.0016706</v>
      </c>
      <c r="V31" s="20">
        <f t="shared" si="30"/>
        <v>53.04170401</v>
      </c>
      <c r="W31" s="20">
        <f t="shared" si="30"/>
        <v>54.10253809</v>
      </c>
      <c r="X31" s="20">
        <f t="shared" si="30"/>
        <v>55.18458885</v>
      </c>
      <c r="Y31" s="8" t="s">
        <v>42</v>
      </c>
      <c r="Z31" s="8" t="s">
        <v>43</v>
      </c>
      <c r="AA31" s="18">
        <v>0.02</v>
      </c>
      <c r="AB31" s="12" t="s">
        <v>35</v>
      </c>
      <c r="AC31" s="12" t="s">
        <v>35</v>
      </c>
      <c r="AD31" s="12" t="s">
        <v>35</v>
      </c>
      <c r="AE31" s="12" t="s">
        <v>35</v>
      </c>
      <c r="AF31" s="19"/>
    </row>
    <row r="32">
      <c r="A32" s="7">
        <v>5.7314558E7</v>
      </c>
      <c r="B32" s="7" t="s">
        <v>34</v>
      </c>
      <c r="C32" s="8" t="s">
        <v>35</v>
      </c>
      <c r="D32" s="24" t="s">
        <v>61</v>
      </c>
      <c r="E32" s="7" t="s">
        <v>34</v>
      </c>
      <c r="F32" s="10" t="s">
        <v>113</v>
      </c>
      <c r="G32" s="7" t="s">
        <v>37</v>
      </c>
      <c r="H32" s="8" t="s">
        <v>35</v>
      </c>
      <c r="I32" s="7" t="s">
        <v>68</v>
      </c>
      <c r="J32" s="7" t="s">
        <v>114</v>
      </c>
      <c r="K32" s="8" t="s">
        <v>65</v>
      </c>
      <c r="L32" s="12" t="s">
        <v>35</v>
      </c>
      <c r="M32" s="12" t="s">
        <v>35</v>
      </c>
      <c r="N32" s="13">
        <v>20.0</v>
      </c>
      <c r="O32" s="7" t="s">
        <v>66</v>
      </c>
      <c r="P32" s="7">
        <v>0.0</v>
      </c>
      <c r="Q32" s="13">
        <v>20.0</v>
      </c>
      <c r="R32" s="14">
        <v>0.08</v>
      </c>
      <c r="S32" s="15">
        <f t="shared" si="2"/>
        <v>18.4</v>
      </c>
      <c r="T32" s="16">
        <f>S32+(S32*T2)</f>
        <v>18.53892</v>
      </c>
      <c r="U32" s="20">
        <f t="shared" ref="U32:X32" si="31">T32+(T32*2%)</f>
        <v>18.9096984</v>
      </c>
      <c r="V32" s="20">
        <f t="shared" si="31"/>
        <v>19.28789237</v>
      </c>
      <c r="W32" s="20">
        <f t="shared" si="31"/>
        <v>19.67365022</v>
      </c>
      <c r="X32" s="20">
        <f t="shared" si="31"/>
        <v>20.06712322</v>
      </c>
      <c r="Y32" s="8" t="s">
        <v>42</v>
      </c>
      <c r="Z32" s="8" t="s">
        <v>43</v>
      </c>
      <c r="AA32" s="18">
        <v>0.02</v>
      </c>
      <c r="AB32" s="12" t="s">
        <v>35</v>
      </c>
      <c r="AC32" s="12" t="s">
        <v>35</v>
      </c>
      <c r="AD32" s="12" t="s">
        <v>35</v>
      </c>
      <c r="AE32" s="12" t="s">
        <v>35</v>
      </c>
      <c r="AF32" s="19"/>
    </row>
    <row r="33">
      <c r="A33" s="7">
        <v>5.7314558E7</v>
      </c>
      <c r="B33" s="7" t="s">
        <v>34</v>
      </c>
      <c r="C33" s="8" t="s">
        <v>35</v>
      </c>
      <c r="D33" s="24" t="s">
        <v>61</v>
      </c>
      <c r="E33" s="7" t="s">
        <v>34</v>
      </c>
      <c r="F33" s="10" t="s">
        <v>115</v>
      </c>
      <c r="G33" s="7" t="s">
        <v>37</v>
      </c>
      <c r="H33" s="8" t="s">
        <v>35</v>
      </c>
      <c r="I33" s="7" t="s">
        <v>68</v>
      </c>
      <c r="J33" s="7" t="s">
        <v>116</v>
      </c>
      <c r="K33" s="8" t="s">
        <v>65</v>
      </c>
      <c r="L33" s="12" t="s">
        <v>35</v>
      </c>
      <c r="M33" s="12" t="s">
        <v>35</v>
      </c>
      <c r="N33" s="13">
        <v>35.0</v>
      </c>
      <c r="O33" s="7" t="s">
        <v>66</v>
      </c>
      <c r="P33" s="7">
        <v>0.0</v>
      </c>
      <c r="Q33" s="13">
        <v>35.0</v>
      </c>
      <c r="R33" s="14">
        <v>0.08</v>
      </c>
      <c r="S33" s="15">
        <f t="shared" si="2"/>
        <v>32.2</v>
      </c>
      <c r="T33" s="16">
        <f>S33+(S33*T2)</f>
        <v>32.44311</v>
      </c>
      <c r="U33" s="20">
        <f t="shared" ref="U33:X33" si="32">T33+(T33*2%)</f>
        <v>33.0919722</v>
      </c>
      <c r="V33" s="20">
        <f t="shared" si="32"/>
        <v>33.75381164</v>
      </c>
      <c r="W33" s="20">
        <f t="shared" si="32"/>
        <v>34.42888788</v>
      </c>
      <c r="X33" s="20">
        <f t="shared" si="32"/>
        <v>35.11746563</v>
      </c>
      <c r="Y33" s="8" t="s">
        <v>42</v>
      </c>
      <c r="Z33" s="8" t="s">
        <v>43</v>
      </c>
      <c r="AA33" s="18">
        <v>0.02</v>
      </c>
      <c r="AB33" s="12" t="s">
        <v>35</v>
      </c>
      <c r="AC33" s="12" t="s">
        <v>35</v>
      </c>
      <c r="AD33" s="12" t="s">
        <v>35</v>
      </c>
      <c r="AE33" s="12" t="s">
        <v>35</v>
      </c>
      <c r="AF33" s="19"/>
    </row>
    <row r="34">
      <c r="A34" s="7">
        <v>5.7314558E7</v>
      </c>
      <c r="B34" s="7" t="s">
        <v>34</v>
      </c>
      <c r="C34" s="8" t="s">
        <v>35</v>
      </c>
      <c r="D34" s="24" t="s">
        <v>61</v>
      </c>
      <c r="E34" s="7" t="s">
        <v>34</v>
      </c>
      <c r="F34" s="10" t="s">
        <v>117</v>
      </c>
      <c r="G34" s="7" t="s">
        <v>37</v>
      </c>
      <c r="H34" s="8" t="s">
        <v>35</v>
      </c>
      <c r="I34" s="7" t="s">
        <v>68</v>
      </c>
      <c r="J34" s="7" t="s">
        <v>118</v>
      </c>
      <c r="K34" s="8" t="s">
        <v>65</v>
      </c>
      <c r="L34" s="12" t="s">
        <v>35</v>
      </c>
      <c r="M34" s="12" t="s">
        <v>35</v>
      </c>
      <c r="N34" s="13">
        <v>125.0</v>
      </c>
      <c r="O34" s="7" t="s">
        <v>66</v>
      </c>
      <c r="P34" s="7">
        <v>0.0</v>
      </c>
      <c r="Q34" s="13">
        <v>125.0</v>
      </c>
      <c r="R34" s="14">
        <v>0.08</v>
      </c>
      <c r="S34" s="15">
        <f t="shared" si="2"/>
        <v>115</v>
      </c>
      <c r="T34" s="16">
        <f>S34+(S34*T2)</f>
        <v>115.86825</v>
      </c>
      <c r="U34" s="20">
        <f t="shared" ref="U34:X34" si="33">T34+(T34*2%)</f>
        <v>118.185615</v>
      </c>
      <c r="V34" s="20">
        <f t="shared" si="33"/>
        <v>120.5493273</v>
      </c>
      <c r="W34" s="20">
        <f t="shared" si="33"/>
        <v>122.9603138</v>
      </c>
      <c r="X34" s="20">
        <f t="shared" si="33"/>
        <v>125.4195201</v>
      </c>
      <c r="Y34" s="8" t="s">
        <v>42</v>
      </c>
      <c r="Z34" s="8" t="s">
        <v>43</v>
      </c>
      <c r="AA34" s="18">
        <v>0.02</v>
      </c>
      <c r="AB34" s="12" t="s">
        <v>35</v>
      </c>
      <c r="AC34" s="12" t="s">
        <v>35</v>
      </c>
      <c r="AD34" s="12" t="s">
        <v>35</v>
      </c>
      <c r="AE34" s="12" t="s">
        <v>35</v>
      </c>
      <c r="AF34" s="19"/>
    </row>
    <row r="35">
      <c r="A35" s="7">
        <v>5.7314558E7</v>
      </c>
      <c r="B35" s="7" t="s">
        <v>34</v>
      </c>
      <c r="C35" s="8" t="s">
        <v>35</v>
      </c>
      <c r="D35" s="24" t="s">
        <v>61</v>
      </c>
      <c r="E35" s="7" t="s">
        <v>34</v>
      </c>
      <c r="F35" s="10" t="s">
        <v>119</v>
      </c>
      <c r="G35" s="7" t="s">
        <v>37</v>
      </c>
      <c r="H35" s="8" t="s">
        <v>35</v>
      </c>
      <c r="I35" s="7" t="s">
        <v>68</v>
      </c>
      <c r="J35" s="7" t="s">
        <v>120</v>
      </c>
      <c r="K35" s="8" t="s">
        <v>65</v>
      </c>
      <c r="L35" s="12" t="s">
        <v>35</v>
      </c>
      <c r="M35" s="12" t="s">
        <v>35</v>
      </c>
      <c r="N35" s="13">
        <v>30.0</v>
      </c>
      <c r="O35" s="7" t="s">
        <v>66</v>
      </c>
      <c r="P35" s="7">
        <v>0.0</v>
      </c>
      <c r="Q35" s="13">
        <v>30.0</v>
      </c>
      <c r="R35" s="14">
        <v>0.08</v>
      </c>
      <c r="S35" s="15">
        <f t="shared" si="2"/>
        <v>27.6</v>
      </c>
      <c r="T35" s="16">
        <f>S35+(S35*T2)</f>
        <v>27.80838</v>
      </c>
      <c r="U35" s="20">
        <f t="shared" ref="U35:X35" si="34">T35+(T35*2%)</f>
        <v>28.3645476</v>
      </c>
      <c r="V35" s="20">
        <f t="shared" si="34"/>
        <v>28.93183855</v>
      </c>
      <c r="W35" s="20">
        <f t="shared" si="34"/>
        <v>29.51047532</v>
      </c>
      <c r="X35" s="20">
        <f t="shared" si="34"/>
        <v>30.10068483</v>
      </c>
      <c r="Y35" s="8" t="s">
        <v>42</v>
      </c>
      <c r="Z35" s="8" t="s">
        <v>43</v>
      </c>
      <c r="AA35" s="18">
        <v>0.02</v>
      </c>
      <c r="AB35" s="12" t="s">
        <v>35</v>
      </c>
      <c r="AC35" s="12" t="s">
        <v>35</v>
      </c>
      <c r="AD35" s="12" t="s">
        <v>35</v>
      </c>
      <c r="AE35" s="12" t="s">
        <v>35</v>
      </c>
      <c r="AF35" s="19"/>
    </row>
    <row r="36">
      <c r="A36" s="7">
        <v>5.7314558E7</v>
      </c>
      <c r="B36" s="7" t="s">
        <v>34</v>
      </c>
      <c r="C36" s="8" t="s">
        <v>35</v>
      </c>
      <c r="D36" s="24" t="s">
        <v>61</v>
      </c>
      <c r="E36" s="7" t="s">
        <v>34</v>
      </c>
      <c r="F36" s="10" t="s">
        <v>121</v>
      </c>
      <c r="G36" s="7" t="s">
        <v>37</v>
      </c>
      <c r="H36" s="8" t="s">
        <v>35</v>
      </c>
      <c r="I36" s="7" t="s">
        <v>68</v>
      </c>
      <c r="J36" s="7" t="s">
        <v>122</v>
      </c>
      <c r="K36" s="8" t="s">
        <v>65</v>
      </c>
      <c r="L36" s="12" t="s">
        <v>35</v>
      </c>
      <c r="M36" s="12" t="s">
        <v>35</v>
      </c>
      <c r="N36" s="13">
        <v>30.0</v>
      </c>
      <c r="O36" s="7" t="s">
        <v>66</v>
      </c>
      <c r="P36" s="7">
        <v>0.0</v>
      </c>
      <c r="Q36" s="13">
        <v>30.0</v>
      </c>
      <c r="R36" s="14">
        <v>0.08</v>
      </c>
      <c r="S36" s="15">
        <f t="shared" si="2"/>
        <v>27.6</v>
      </c>
      <c r="T36" s="16">
        <f>S36+(S36*T2)</f>
        <v>27.80838</v>
      </c>
      <c r="U36" s="20">
        <f t="shared" ref="U36:X36" si="35">T36+(T36*2%)</f>
        <v>28.3645476</v>
      </c>
      <c r="V36" s="20">
        <f t="shared" si="35"/>
        <v>28.93183855</v>
      </c>
      <c r="W36" s="20">
        <f t="shared" si="35"/>
        <v>29.51047532</v>
      </c>
      <c r="X36" s="20">
        <f t="shared" si="35"/>
        <v>30.10068483</v>
      </c>
      <c r="Y36" s="8" t="s">
        <v>42</v>
      </c>
      <c r="Z36" s="8" t="s">
        <v>43</v>
      </c>
      <c r="AA36" s="18">
        <v>0.02</v>
      </c>
      <c r="AB36" s="12" t="s">
        <v>35</v>
      </c>
      <c r="AC36" s="12" t="s">
        <v>35</v>
      </c>
      <c r="AD36" s="12" t="s">
        <v>35</v>
      </c>
      <c r="AE36" s="12" t="s">
        <v>35</v>
      </c>
      <c r="AF36" s="19"/>
    </row>
    <row r="37">
      <c r="A37" s="7">
        <v>5.7314558E7</v>
      </c>
      <c r="B37" s="7" t="s">
        <v>34</v>
      </c>
      <c r="C37" s="8" t="s">
        <v>35</v>
      </c>
      <c r="D37" s="24" t="s">
        <v>61</v>
      </c>
      <c r="E37" s="7" t="s">
        <v>34</v>
      </c>
      <c r="F37" s="10" t="s">
        <v>123</v>
      </c>
      <c r="G37" s="7" t="s">
        <v>37</v>
      </c>
      <c r="H37" s="8" t="s">
        <v>35</v>
      </c>
      <c r="I37" s="7" t="s">
        <v>68</v>
      </c>
      <c r="J37" s="7" t="s">
        <v>124</v>
      </c>
      <c r="K37" s="8" t="s">
        <v>65</v>
      </c>
      <c r="L37" s="12" t="s">
        <v>35</v>
      </c>
      <c r="M37" s="12" t="s">
        <v>35</v>
      </c>
      <c r="N37" s="13">
        <v>20.0</v>
      </c>
      <c r="O37" s="7" t="s">
        <v>66</v>
      </c>
      <c r="P37" s="7">
        <v>0.0</v>
      </c>
      <c r="Q37" s="13">
        <v>20.0</v>
      </c>
      <c r="R37" s="14">
        <v>0.08</v>
      </c>
      <c r="S37" s="15">
        <f t="shared" si="2"/>
        <v>18.4</v>
      </c>
      <c r="T37" s="16">
        <f>S37+(S37*T2)</f>
        <v>18.53892</v>
      </c>
      <c r="U37" s="20">
        <f t="shared" ref="U37:X37" si="36">T37+(T37*2%)</f>
        <v>18.9096984</v>
      </c>
      <c r="V37" s="20">
        <f t="shared" si="36"/>
        <v>19.28789237</v>
      </c>
      <c r="W37" s="20">
        <f t="shared" si="36"/>
        <v>19.67365022</v>
      </c>
      <c r="X37" s="20">
        <f t="shared" si="36"/>
        <v>20.06712322</v>
      </c>
      <c r="Y37" s="8" t="s">
        <v>42</v>
      </c>
      <c r="Z37" s="8" t="s">
        <v>43</v>
      </c>
      <c r="AA37" s="18">
        <v>0.02</v>
      </c>
      <c r="AB37" s="12" t="s">
        <v>35</v>
      </c>
      <c r="AC37" s="12" t="s">
        <v>35</v>
      </c>
      <c r="AD37" s="12" t="s">
        <v>35</v>
      </c>
      <c r="AE37" s="12" t="s">
        <v>35</v>
      </c>
      <c r="AF37" s="19"/>
    </row>
    <row r="38">
      <c r="A38" s="7">
        <v>5.7314558E7</v>
      </c>
      <c r="B38" s="7" t="s">
        <v>34</v>
      </c>
      <c r="C38" s="8" t="s">
        <v>35</v>
      </c>
      <c r="D38" s="24" t="s">
        <v>61</v>
      </c>
      <c r="E38" s="7" t="s">
        <v>34</v>
      </c>
      <c r="F38" s="10" t="s">
        <v>125</v>
      </c>
      <c r="G38" s="7" t="s">
        <v>37</v>
      </c>
      <c r="H38" s="8" t="s">
        <v>35</v>
      </c>
      <c r="I38" s="7" t="s">
        <v>68</v>
      </c>
      <c r="J38" s="7" t="s">
        <v>126</v>
      </c>
      <c r="K38" s="8" t="s">
        <v>65</v>
      </c>
      <c r="L38" s="12" t="s">
        <v>35</v>
      </c>
      <c r="M38" s="12" t="s">
        <v>35</v>
      </c>
      <c r="N38" s="13">
        <v>20.0</v>
      </c>
      <c r="O38" s="7" t="s">
        <v>66</v>
      </c>
      <c r="P38" s="7">
        <v>0.0</v>
      </c>
      <c r="Q38" s="13">
        <v>20.0</v>
      </c>
      <c r="R38" s="14">
        <v>0.08</v>
      </c>
      <c r="S38" s="15">
        <f t="shared" si="2"/>
        <v>18.4</v>
      </c>
      <c r="T38" s="16">
        <f>S38+(S38*T2)</f>
        <v>18.53892</v>
      </c>
      <c r="U38" s="20">
        <f t="shared" ref="U38:X38" si="37">T38+(T38*2%)</f>
        <v>18.9096984</v>
      </c>
      <c r="V38" s="20">
        <f t="shared" si="37"/>
        <v>19.28789237</v>
      </c>
      <c r="W38" s="20">
        <f t="shared" si="37"/>
        <v>19.67365022</v>
      </c>
      <c r="X38" s="20">
        <f t="shared" si="37"/>
        <v>20.06712322</v>
      </c>
      <c r="Y38" s="8" t="s">
        <v>42</v>
      </c>
      <c r="Z38" s="8" t="s">
        <v>43</v>
      </c>
      <c r="AA38" s="18">
        <v>0.02</v>
      </c>
      <c r="AB38" s="12" t="s">
        <v>35</v>
      </c>
      <c r="AC38" s="12" t="s">
        <v>35</v>
      </c>
      <c r="AD38" s="12" t="s">
        <v>35</v>
      </c>
      <c r="AE38" s="12" t="s">
        <v>35</v>
      </c>
      <c r="AF38" s="19"/>
    </row>
    <row r="39">
      <c r="A39" s="7">
        <v>5.7314558E7</v>
      </c>
      <c r="B39" s="7" t="s">
        <v>34</v>
      </c>
      <c r="C39" s="8" t="s">
        <v>35</v>
      </c>
      <c r="D39" s="24" t="s">
        <v>61</v>
      </c>
      <c r="E39" s="7" t="s">
        <v>34</v>
      </c>
      <c r="F39" s="10" t="s">
        <v>127</v>
      </c>
      <c r="G39" s="7" t="s">
        <v>37</v>
      </c>
      <c r="H39" s="8" t="s">
        <v>35</v>
      </c>
      <c r="I39" s="7" t="s">
        <v>68</v>
      </c>
      <c r="J39" s="7" t="s">
        <v>128</v>
      </c>
      <c r="K39" s="8" t="s">
        <v>65</v>
      </c>
      <c r="L39" s="12" t="s">
        <v>35</v>
      </c>
      <c r="M39" s="12" t="s">
        <v>35</v>
      </c>
      <c r="N39" s="13">
        <v>55.0</v>
      </c>
      <c r="O39" s="7" t="s">
        <v>66</v>
      </c>
      <c r="P39" s="7">
        <v>0.0</v>
      </c>
      <c r="Q39" s="13">
        <v>55.0</v>
      </c>
      <c r="R39" s="14">
        <v>0.08</v>
      </c>
      <c r="S39" s="15">
        <f t="shared" si="2"/>
        <v>50.6</v>
      </c>
      <c r="T39" s="16">
        <f>S39+(S39*T2)</f>
        <v>50.98203</v>
      </c>
      <c r="U39" s="20">
        <f t="shared" ref="U39:X39" si="38">T39+(T39*2%)</f>
        <v>52.0016706</v>
      </c>
      <c r="V39" s="20">
        <f t="shared" si="38"/>
        <v>53.04170401</v>
      </c>
      <c r="W39" s="20">
        <f t="shared" si="38"/>
        <v>54.10253809</v>
      </c>
      <c r="X39" s="20">
        <f t="shared" si="38"/>
        <v>55.18458885</v>
      </c>
      <c r="Y39" s="8" t="s">
        <v>42</v>
      </c>
      <c r="Z39" s="8" t="s">
        <v>43</v>
      </c>
      <c r="AA39" s="18">
        <v>0.02</v>
      </c>
      <c r="AB39" s="12" t="s">
        <v>35</v>
      </c>
      <c r="AC39" s="12" t="s">
        <v>35</v>
      </c>
      <c r="AD39" s="12" t="s">
        <v>35</v>
      </c>
      <c r="AE39" s="12" t="s">
        <v>35</v>
      </c>
      <c r="AF39" s="19"/>
    </row>
    <row r="40">
      <c r="A40" s="7">
        <v>5.7314558E7</v>
      </c>
      <c r="B40" s="7" t="s">
        <v>34</v>
      </c>
      <c r="C40" s="8" t="s">
        <v>35</v>
      </c>
      <c r="D40" s="24" t="s">
        <v>61</v>
      </c>
      <c r="E40" s="7" t="s">
        <v>34</v>
      </c>
      <c r="F40" s="10" t="s">
        <v>129</v>
      </c>
      <c r="G40" s="7" t="s">
        <v>37</v>
      </c>
      <c r="H40" s="8" t="s">
        <v>35</v>
      </c>
      <c r="I40" s="7" t="s">
        <v>68</v>
      </c>
      <c r="J40" s="7" t="s">
        <v>130</v>
      </c>
      <c r="K40" s="8" t="s">
        <v>65</v>
      </c>
      <c r="L40" s="12" t="s">
        <v>35</v>
      </c>
      <c r="M40" s="12" t="s">
        <v>35</v>
      </c>
      <c r="N40" s="13">
        <v>55.0</v>
      </c>
      <c r="O40" s="7" t="s">
        <v>66</v>
      </c>
      <c r="P40" s="7">
        <v>0.0</v>
      </c>
      <c r="Q40" s="13">
        <v>55.0</v>
      </c>
      <c r="R40" s="14">
        <v>0.08</v>
      </c>
      <c r="S40" s="15">
        <f t="shared" si="2"/>
        <v>50.6</v>
      </c>
      <c r="T40" s="16">
        <f>S40+(S40*T2)</f>
        <v>50.98203</v>
      </c>
      <c r="U40" s="20">
        <f t="shared" ref="U40:X40" si="39">T40+(T40*2%)</f>
        <v>52.0016706</v>
      </c>
      <c r="V40" s="20">
        <f t="shared" si="39"/>
        <v>53.04170401</v>
      </c>
      <c r="W40" s="20">
        <f t="shared" si="39"/>
        <v>54.10253809</v>
      </c>
      <c r="X40" s="20">
        <f t="shared" si="39"/>
        <v>55.18458885</v>
      </c>
      <c r="Y40" s="8" t="s">
        <v>42</v>
      </c>
      <c r="Z40" s="8" t="s">
        <v>43</v>
      </c>
      <c r="AA40" s="18">
        <v>0.02</v>
      </c>
      <c r="AB40" s="12" t="s">
        <v>35</v>
      </c>
      <c r="AC40" s="12" t="s">
        <v>35</v>
      </c>
      <c r="AD40" s="12" t="s">
        <v>35</v>
      </c>
      <c r="AE40" s="12" t="s">
        <v>35</v>
      </c>
      <c r="AF40" s="19"/>
    </row>
    <row r="41">
      <c r="A41" s="7">
        <v>5.7314558E7</v>
      </c>
      <c r="B41" s="7" t="s">
        <v>34</v>
      </c>
      <c r="C41" s="8" t="s">
        <v>35</v>
      </c>
      <c r="D41" s="24" t="s">
        <v>61</v>
      </c>
      <c r="E41" s="7" t="s">
        <v>34</v>
      </c>
      <c r="F41" s="10" t="s">
        <v>131</v>
      </c>
      <c r="G41" s="7" t="s">
        <v>37</v>
      </c>
      <c r="H41" s="8" t="s">
        <v>35</v>
      </c>
      <c r="I41" s="7" t="s">
        <v>68</v>
      </c>
      <c r="J41" s="7" t="s">
        <v>132</v>
      </c>
      <c r="K41" s="8" t="s">
        <v>65</v>
      </c>
      <c r="L41" s="12" t="s">
        <v>35</v>
      </c>
      <c r="M41" s="12" t="s">
        <v>35</v>
      </c>
      <c r="N41" s="13">
        <v>55.0</v>
      </c>
      <c r="O41" s="7" t="s">
        <v>66</v>
      </c>
      <c r="P41" s="7">
        <v>0.0</v>
      </c>
      <c r="Q41" s="13">
        <v>55.0</v>
      </c>
      <c r="R41" s="14">
        <v>0.08</v>
      </c>
      <c r="S41" s="15">
        <f t="shared" si="2"/>
        <v>50.6</v>
      </c>
      <c r="T41" s="16">
        <f>S41+(S41*T2)</f>
        <v>50.98203</v>
      </c>
      <c r="U41" s="20">
        <f t="shared" ref="U41:X41" si="40">T41+(T41*2%)</f>
        <v>52.0016706</v>
      </c>
      <c r="V41" s="20">
        <f t="shared" si="40"/>
        <v>53.04170401</v>
      </c>
      <c r="W41" s="20">
        <f t="shared" si="40"/>
        <v>54.10253809</v>
      </c>
      <c r="X41" s="20">
        <f t="shared" si="40"/>
        <v>55.18458885</v>
      </c>
      <c r="Y41" s="8" t="s">
        <v>42</v>
      </c>
      <c r="Z41" s="8" t="s">
        <v>43</v>
      </c>
      <c r="AA41" s="18">
        <v>0.02</v>
      </c>
      <c r="AB41" s="12" t="s">
        <v>35</v>
      </c>
      <c r="AC41" s="12" t="s">
        <v>35</v>
      </c>
      <c r="AD41" s="12" t="s">
        <v>35</v>
      </c>
      <c r="AE41" s="12" t="s">
        <v>35</v>
      </c>
      <c r="AF41" s="19"/>
    </row>
    <row r="42">
      <c r="A42" s="7">
        <v>5.7314558E7</v>
      </c>
      <c r="B42" s="7" t="s">
        <v>34</v>
      </c>
      <c r="C42" s="8" t="s">
        <v>35</v>
      </c>
      <c r="D42" s="24" t="s">
        <v>61</v>
      </c>
      <c r="E42" s="7" t="s">
        <v>34</v>
      </c>
      <c r="F42" s="10" t="s">
        <v>133</v>
      </c>
      <c r="G42" s="7" t="s">
        <v>37</v>
      </c>
      <c r="H42" s="8" t="s">
        <v>35</v>
      </c>
      <c r="I42" s="7" t="s">
        <v>68</v>
      </c>
      <c r="J42" s="7" t="s">
        <v>134</v>
      </c>
      <c r="K42" s="8" t="s">
        <v>65</v>
      </c>
      <c r="L42" s="12" t="s">
        <v>35</v>
      </c>
      <c r="M42" s="12" t="s">
        <v>35</v>
      </c>
      <c r="N42" s="13">
        <v>30.0</v>
      </c>
      <c r="O42" s="7" t="s">
        <v>66</v>
      </c>
      <c r="P42" s="7">
        <v>0.0</v>
      </c>
      <c r="Q42" s="13">
        <v>30.0</v>
      </c>
      <c r="R42" s="14">
        <v>0.08</v>
      </c>
      <c r="S42" s="15">
        <f t="shared" si="2"/>
        <v>27.6</v>
      </c>
      <c r="T42" s="16">
        <f>S42+(S42*T2)</f>
        <v>27.80838</v>
      </c>
      <c r="U42" s="20">
        <f t="shared" ref="U42:X42" si="41">T42+(T42*2%)</f>
        <v>28.3645476</v>
      </c>
      <c r="V42" s="20">
        <f t="shared" si="41"/>
        <v>28.93183855</v>
      </c>
      <c r="W42" s="20">
        <f t="shared" si="41"/>
        <v>29.51047532</v>
      </c>
      <c r="X42" s="20">
        <f t="shared" si="41"/>
        <v>30.10068483</v>
      </c>
      <c r="Y42" s="8" t="s">
        <v>42</v>
      </c>
      <c r="Z42" s="8" t="s">
        <v>43</v>
      </c>
      <c r="AA42" s="18">
        <v>0.02</v>
      </c>
      <c r="AB42" s="12" t="s">
        <v>35</v>
      </c>
      <c r="AC42" s="12" t="s">
        <v>35</v>
      </c>
      <c r="AD42" s="12" t="s">
        <v>35</v>
      </c>
      <c r="AE42" s="12" t="s">
        <v>35</v>
      </c>
      <c r="AF42" s="19"/>
    </row>
    <row r="43">
      <c r="A43" s="7">
        <v>5.7314558E7</v>
      </c>
      <c r="B43" s="7" t="s">
        <v>34</v>
      </c>
      <c r="C43" s="8" t="s">
        <v>35</v>
      </c>
      <c r="D43" s="24" t="s">
        <v>61</v>
      </c>
      <c r="E43" s="7" t="s">
        <v>34</v>
      </c>
      <c r="F43" s="10" t="s">
        <v>135</v>
      </c>
      <c r="G43" s="7" t="s">
        <v>37</v>
      </c>
      <c r="H43" s="8" t="s">
        <v>35</v>
      </c>
      <c r="I43" s="7" t="s">
        <v>68</v>
      </c>
      <c r="J43" s="7" t="s">
        <v>136</v>
      </c>
      <c r="K43" s="8" t="s">
        <v>65</v>
      </c>
      <c r="L43" s="12" t="s">
        <v>35</v>
      </c>
      <c r="M43" s="12" t="s">
        <v>35</v>
      </c>
      <c r="N43" s="13">
        <v>20.0</v>
      </c>
      <c r="O43" s="7" t="s">
        <v>66</v>
      </c>
      <c r="P43" s="7">
        <v>0.0</v>
      </c>
      <c r="Q43" s="13">
        <v>20.0</v>
      </c>
      <c r="R43" s="14">
        <v>0.08</v>
      </c>
      <c r="S43" s="15">
        <f t="shared" si="2"/>
        <v>18.4</v>
      </c>
      <c r="T43" s="16">
        <f>S43+(S43*T2)</f>
        <v>18.53892</v>
      </c>
      <c r="U43" s="20">
        <f t="shared" ref="U43:X43" si="42">T43+(T43*2%)</f>
        <v>18.9096984</v>
      </c>
      <c r="V43" s="20">
        <f t="shared" si="42"/>
        <v>19.28789237</v>
      </c>
      <c r="W43" s="20">
        <f t="shared" si="42"/>
        <v>19.67365022</v>
      </c>
      <c r="X43" s="20">
        <f t="shared" si="42"/>
        <v>20.06712322</v>
      </c>
      <c r="Y43" s="8" t="s">
        <v>42</v>
      </c>
      <c r="Z43" s="8" t="s">
        <v>43</v>
      </c>
      <c r="AA43" s="18">
        <v>0.02</v>
      </c>
      <c r="AB43" s="12" t="s">
        <v>35</v>
      </c>
      <c r="AC43" s="12" t="s">
        <v>35</v>
      </c>
      <c r="AD43" s="12" t="s">
        <v>35</v>
      </c>
      <c r="AE43" s="12" t="s">
        <v>35</v>
      </c>
      <c r="AF43" s="19"/>
    </row>
    <row r="44">
      <c r="A44" s="7">
        <v>5.7314558E7</v>
      </c>
      <c r="B44" s="7" t="s">
        <v>34</v>
      </c>
      <c r="C44" s="8" t="s">
        <v>35</v>
      </c>
      <c r="D44" s="24" t="s">
        <v>61</v>
      </c>
      <c r="E44" s="7" t="s">
        <v>34</v>
      </c>
      <c r="F44" s="10" t="s">
        <v>137</v>
      </c>
      <c r="G44" s="7" t="s">
        <v>37</v>
      </c>
      <c r="H44" s="8" t="s">
        <v>35</v>
      </c>
      <c r="I44" s="7" t="s">
        <v>68</v>
      </c>
      <c r="J44" s="7" t="s">
        <v>138</v>
      </c>
      <c r="K44" s="8" t="s">
        <v>65</v>
      </c>
      <c r="L44" s="12" t="s">
        <v>35</v>
      </c>
      <c r="M44" s="12" t="s">
        <v>35</v>
      </c>
      <c r="N44" s="13">
        <v>30.0</v>
      </c>
      <c r="O44" s="7" t="s">
        <v>66</v>
      </c>
      <c r="P44" s="7">
        <v>0.0</v>
      </c>
      <c r="Q44" s="13">
        <v>30.0</v>
      </c>
      <c r="R44" s="14">
        <v>0.08</v>
      </c>
      <c r="S44" s="15">
        <f t="shared" si="2"/>
        <v>27.6</v>
      </c>
      <c r="T44" s="16">
        <f>S44+(S44*T2)</f>
        <v>27.80838</v>
      </c>
      <c r="U44" s="20">
        <f t="shared" ref="U44:X44" si="43">T44+(T44*2%)</f>
        <v>28.3645476</v>
      </c>
      <c r="V44" s="20">
        <f t="shared" si="43"/>
        <v>28.93183855</v>
      </c>
      <c r="W44" s="20">
        <f t="shared" si="43"/>
        <v>29.51047532</v>
      </c>
      <c r="X44" s="20">
        <f t="shared" si="43"/>
        <v>30.10068483</v>
      </c>
      <c r="Y44" s="8" t="s">
        <v>42</v>
      </c>
      <c r="Z44" s="8" t="s">
        <v>43</v>
      </c>
      <c r="AA44" s="18">
        <v>0.02</v>
      </c>
      <c r="AB44" s="12" t="s">
        <v>35</v>
      </c>
      <c r="AC44" s="12" t="s">
        <v>35</v>
      </c>
      <c r="AD44" s="12" t="s">
        <v>35</v>
      </c>
      <c r="AE44" s="12" t="s">
        <v>35</v>
      </c>
      <c r="AF44" s="19"/>
    </row>
    <row r="45">
      <c r="A45" s="7">
        <v>5.7314558E7</v>
      </c>
      <c r="B45" s="7" t="s">
        <v>34</v>
      </c>
      <c r="C45" s="8" t="s">
        <v>35</v>
      </c>
      <c r="D45" s="24" t="s">
        <v>61</v>
      </c>
      <c r="E45" s="7" t="s">
        <v>34</v>
      </c>
      <c r="F45" s="10" t="s">
        <v>139</v>
      </c>
      <c r="G45" s="7" t="s">
        <v>37</v>
      </c>
      <c r="H45" s="8" t="s">
        <v>35</v>
      </c>
      <c r="I45" s="7" t="s">
        <v>68</v>
      </c>
      <c r="J45" s="7" t="s">
        <v>140</v>
      </c>
      <c r="K45" s="8" t="s">
        <v>65</v>
      </c>
      <c r="L45" s="12" t="s">
        <v>35</v>
      </c>
      <c r="M45" s="12" t="s">
        <v>35</v>
      </c>
      <c r="N45" s="13">
        <v>40.0</v>
      </c>
      <c r="O45" s="7" t="s">
        <v>66</v>
      </c>
      <c r="P45" s="7">
        <v>0.0</v>
      </c>
      <c r="Q45" s="13">
        <v>40.0</v>
      </c>
      <c r="R45" s="14">
        <v>0.08</v>
      </c>
      <c r="S45" s="15">
        <f t="shared" si="2"/>
        <v>36.8</v>
      </c>
      <c r="T45" s="16">
        <f>S45+(S45*T2)</f>
        <v>37.07784</v>
      </c>
      <c r="U45" s="20">
        <f t="shared" ref="U45:X45" si="44">T45+(T45*2%)</f>
        <v>37.8193968</v>
      </c>
      <c r="V45" s="20">
        <f t="shared" si="44"/>
        <v>38.57578474</v>
      </c>
      <c r="W45" s="20">
        <f t="shared" si="44"/>
        <v>39.34730043</v>
      </c>
      <c r="X45" s="20">
        <f t="shared" si="44"/>
        <v>40.13424644</v>
      </c>
      <c r="Y45" s="8" t="s">
        <v>42</v>
      </c>
      <c r="Z45" s="8" t="s">
        <v>43</v>
      </c>
      <c r="AA45" s="18">
        <v>0.02</v>
      </c>
      <c r="AB45" s="12" t="s">
        <v>35</v>
      </c>
      <c r="AC45" s="12" t="s">
        <v>35</v>
      </c>
      <c r="AD45" s="12" t="s">
        <v>35</v>
      </c>
      <c r="AE45" s="12" t="s">
        <v>35</v>
      </c>
      <c r="AF45" s="19"/>
    </row>
    <row r="46">
      <c r="A46" s="7">
        <v>5.7314558E7</v>
      </c>
      <c r="B46" s="7" t="s">
        <v>34</v>
      </c>
      <c r="C46" s="8" t="s">
        <v>35</v>
      </c>
      <c r="D46" s="24" t="s">
        <v>61</v>
      </c>
      <c r="E46" s="7" t="s">
        <v>34</v>
      </c>
      <c r="F46" s="10" t="s">
        <v>141</v>
      </c>
      <c r="G46" s="7" t="s">
        <v>37</v>
      </c>
      <c r="H46" s="8" t="s">
        <v>35</v>
      </c>
      <c r="I46" s="7" t="s">
        <v>68</v>
      </c>
      <c r="J46" s="7" t="s">
        <v>142</v>
      </c>
      <c r="K46" s="8" t="s">
        <v>65</v>
      </c>
      <c r="L46" s="12" t="s">
        <v>35</v>
      </c>
      <c r="M46" s="12" t="s">
        <v>35</v>
      </c>
      <c r="N46" s="13">
        <v>125.0</v>
      </c>
      <c r="O46" s="7" t="s">
        <v>66</v>
      </c>
      <c r="P46" s="7">
        <v>0.0</v>
      </c>
      <c r="Q46" s="13">
        <v>125.0</v>
      </c>
      <c r="R46" s="14">
        <v>0.08</v>
      </c>
      <c r="S46" s="15">
        <f t="shared" si="2"/>
        <v>115</v>
      </c>
      <c r="T46" s="16">
        <f>S46+(S46*T2)</f>
        <v>115.86825</v>
      </c>
      <c r="U46" s="20">
        <f t="shared" ref="U46:X46" si="45">T46+(T46*2%)</f>
        <v>118.185615</v>
      </c>
      <c r="V46" s="20">
        <f t="shared" si="45"/>
        <v>120.5493273</v>
      </c>
      <c r="W46" s="20">
        <f t="shared" si="45"/>
        <v>122.9603138</v>
      </c>
      <c r="X46" s="20">
        <f t="shared" si="45"/>
        <v>125.4195201</v>
      </c>
      <c r="Y46" s="8" t="s">
        <v>42</v>
      </c>
      <c r="Z46" s="8" t="s">
        <v>43</v>
      </c>
      <c r="AA46" s="18">
        <v>0.02</v>
      </c>
      <c r="AB46" s="12" t="s">
        <v>35</v>
      </c>
      <c r="AC46" s="12" t="s">
        <v>35</v>
      </c>
      <c r="AD46" s="12" t="s">
        <v>35</v>
      </c>
      <c r="AE46" s="12" t="s">
        <v>35</v>
      </c>
      <c r="AF46" s="19"/>
    </row>
    <row r="47">
      <c r="A47" s="7">
        <v>5.7314558E7</v>
      </c>
      <c r="B47" s="7" t="s">
        <v>34</v>
      </c>
      <c r="C47" s="8" t="s">
        <v>35</v>
      </c>
      <c r="D47" s="24" t="s">
        <v>61</v>
      </c>
      <c r="E47" s="7" t="s">
        <v>34</v>
      </c>
      <c r="F47" s="10" t="s">
        <v>143</v>
      </c>
      <c r="G47" s="7" t="s">
        <v>37</v>
      </c>
      <c r="H47" s="8" t="s">
        <v>35</v>
      </c>
      <c r="I47" s="7" t="s">
        <v>68</v>
      </c>
      <c r="J47" s="7" t="s">
        <v>144</v>
      </c>
      <c r="K47" s="8" t="s">
        <v>65</v>
      </c>
      <c r="L47" s="12" t="s">
        <v>35</v>
      </c>
      <c r="M47" s="12" t="s">
        <v>35</v>
      </c>
      <c r="N47" s="13">
        <v>125.0</v>
      </c>
      <c r="O47" s="7" t="s">
        <v>66</v>
      </c>
      <c r="P47" s="7">
        <v>0.0</v>
      </c>
      <c r="Q47" s="13">
        <v>95.0</v>
      </c>
      <c r="R47" s="14">
        <v>0.08</v>
      </c>
      <c r="S47" s="15">
        <f t="shared" si="2"/>
        <v>87.4</v>
      </c>
      <c r="T47" s="16">
        <f>S47+(S47*T2)</f>
        <v>88.05987</v>
      </c>
      <c r="U47" s="20">
        <f t="shared" ref="U47:X47" si="46">T47+(T47*2%)</f>
        <v>89.8210674</v>
      </c>
      <c r="V47" s="20">
        <f t="shared" si="46"/>
        <v>91.61748875</v>
      </c>
      <c r="W47" s="20">
        <f t="shared" si="46"/>
        <v>93.44983852</v>
      </c>
      <c r="X47" s="20">
        <f t="shared" si="46"/>
        <v>95.31883529</v>
      </c>
      <c r="Y47" s="8" t="s">
        <v>42</v>
      </c>
      <c r="Z47" s="8" t="s">
        <v>43</v>
      </c>
      <c r="AA47" s="18">
        <v>0.02</v>
      </c>
      <c r="AB47" s="12" t="s">
        <v>35</v>
      </c>
      <c r="AC47" s="12" t="s">
        <v>35</v>
      </c>
      <c r="AD47" s="12" t="s">
        <v>35</v>
      </c>
      <c r="AE47" s="12" t="s">
        <v>35</v>
      </c>
      <c r="AF47" s="19"/>
    </row>
    <row r="48">
      <c r="A48" s="7">
        <v>5.7314558E7</v>
      </c>
      <c r="B48" s="7" t="s">
        <v>34</v>
      </c>
      <c r="C48" s="8" t="s">
        <v>35</v>
      </c>
      <c r="D48" s="24" t="s">
        <v>61</v>
      </c>
      <c r="E48" s="7" t="s">
        <v>34</v>
      </c>
      <c r="F48" s="10" t="s">
        <v>145</v>
      </c>
      <c r="G48" s="7" t="s">
        <v>37</v>
      </c>
      <c r="H48" s="8" t="s">
        <v>35</v>
      </c>
      <c r="I48" s="7" t="s">
        <v>68</v>
      </c>
      <c r="J48" s="7" t="s">
        <v>146</v>
      </c>
      <c r="K48" s="8" t="s">
        <v>65</v>
      </c>
      <c r="L48" s="12" t="s">
        <v>35</v>
      </c>
      <c r="M48" s="12" t="s">
        <v>35</v>
      </c>
      <c r="N48" s="13">
        <v>125.0</v>
      </c>
      <c r="O48" s="7" t="s">
        <v>66</v>
      </c>
      <c r="P48" s="7">
        <v>0.0</v>
      </c>
      <c r="Q48" s="13">
        <v>95.0</v>
      </c>
      <c r="R48" s="14">
        <v>0.08</v>
      </c>
      <c r="S48" s="15">
        <f t="shared" si="2"/>
        <v>87.4</v>
      </c>
      <c r="T48" s="16">
        <f>S48+(S48*T2)</f>
        <v>88.05987</v>
      </c>
      <c r="U48" s="20">
        <f t="shared" ref="U48:X48" si="47">T48+(T48*2%)</f>
        <v>89.8210674</v>
      </c>
      <c r="V48" s="20">
        <f t="shared" si="47"/>
        <v>91.61748875</v>
      </c>
      <c r="W48" s="20">
        <f t="shared" si="47"/>
        <v>93.44983852</v>
      </c>
      <c r="X48" s="20">
        <f t="shared" si="47"/>
        <v>95.31883529</v>
      </c>
      <c r="Y48" s="8" t="s">
        <v>42</v>
      </c>
      <c r="Z48" s="8" t="s">
        <v>43</v>
      </c>
      <c r="AA48" s="18">
        <v>0.02</v>
      </c>
      <c r="AB48" s="12" t="s">
        <v>35</v>
      </c>
      <c r="AC48" s="12" t="s">
        <v>35</v>
      </c>
      <c r="AD48" s="12" t="s">
        <v>35</v>
      </c>
      <c r="AE48" s="12" t="s">
        <v>35</v>
      </c>
      <c r="AF48" s="19"/>
    </row>
    <row r="49">
      <c r="A49" s="7">
        <v>5.7314558E7</v>
      </c>
      <c r="B49" s="7" t="s">
        <v>34</v>
      </c>
      <c r="C49" s="8" t="s">
        <v>35</v>
      </c>
      <c r="D49" s="24" t="s">
        <v>61</v>
      </c>
      <c r="E49" s="7" t="s">
        <v>34</v>
      </c>
      <c r="F49" s="10" t="s">
        <v>147</v>
      </c>
      <c r="G49" s="7" t="s">
        <v>37</v>
      </c>
      <c r="H49" s="8" t="s">
        <v>35</v>
      </c>
      <c r="I49" s="7" t="s">
        <v>68</v>
      </c>
      <c r="J49" s="7" t="s">
        <v>148</v>
      </c>
      <c r="K49" s="8" t="s">
        <v>65</v>
      </c>
      <c r="L49" s="12" t="s">
        <v>35</v>
      </c>
      <c r="M49" s="12" t="s">
        <v>35</v>
      </c>
      <c r="N49" s="13">
        <v>125.0</v>
      </c>
      <c r="O49" s="7" t="s">
        <v>66</v>
      </c>
      <c r="P49" s="7">
        <v>0.0</v>
      </c>
      <c r="Q49" s="13">
        <v>95.0</v>
      </c>
      <c r="R49" s="14">
        <v>0.08</v>
      </c>
      <c r="S49" s="15">
        <f t="shared" si="2"/>
        <v>87.4</v>
      </c>
      <c r="T49" s="16">
        <f>S49+(S49*T2)</f>
        <v>88.05987</v>
      </c>
      <c r="U49" s="20">
        <f t="shared" ref="U49:X49" si="48">T49+(T49*2%)</f>
        <v>89.8210674</v>
      </c>
      <c r="V49" s="20">
        <f t="shared" si="48"/>
        <v>91.61748875</v>
      </c>
      <c r="W49" s="20">
        <f t="shared" si="48"/>
        <v>93.44983852</v>
      </c>
      <c r="X49" s="20">
        <f t="shared" si="48"/>
        <v>95.31883529</v>
      </c>
      <c r="Y49" s="8" t="s">
        <v>42</v>
      </c>
      <c r="Z49" s="8" t="s">
        <v>43</v>
      </c>
      <c r="AA49" s="18">
        <v>0.02</v>
      </c>
      <c r="AB49" s="12" t="s">
        <v>35</v>
      </c>
      <c r="AC49" s="12" t="s">
        <v>35</v>
      </c>
      <c r="AD49" s="12" t="s">
        <v>35</v>
      </c>
      <c r="AE49" s="12" t="s">
        <v>35</v>
      </c>
      <c r="AF49" s="19"/>
    </row>
    <row r="50">
      <c r="A50" s="7">
        <v>5.7314558E7</v>
      </c>
      <c r="B50" s="7" t="s">
        <v>34</v>
      </c>
      <c r="C50" s="8" t="s">
        <v>35</v>
      </c>
      <c r="D50" s="24" t="s">
        <v>61</v>
      </c>
      <c r="E50" s="7" t="s">
        <v>34</v>
      </c>
      <c r="F50" s="10" t="s">
        <v>149</v>
      </c>
      <c r="G50" s="7" t="s">
        <v>37</v>
      </c>
      <c r="H50" s="8" t="s">
        <v>35</v>
      </c>
      <c r="I50" s="7" t="s">
        <v>68</v>
      </c>
      <c r="J50" s="7" t="s">
        <v>150</v>
      </c>
      <c r="K50" s="8" t="s">
        <v>65</v>
      </c>
      <c r="L50" s="12" t="s">
        <v>35</v>
      </c>
      <c r="M50" s="12" t="s">
        <v>35</v>
      </c>
      <c r="N50" s="13">
        <v>125.0</v>
      </c>
      <c r="O50" s="7" t="s">
        <v>66</v>
      </c>
      <c r="P50" s="7">
        <v>0.0</v>
      </c>
      <c r="Q50" s="13">
        <v>95.0</v>
      </c>
      <c r="R50" s="14">
        <v>0.08</v>
      </c>
      <c r="S50" s="15">
        <f t="shared" si="2"/>
        <v>87.4</v>
      </c>
      <c r="T50" s="16">
        <f>S50+(S50*T2)</f>
        <v>88.05987</v>
      </c>
      <c r="U50" s="20">
        <f t="shared" ref="U50:X50" si="49">T50+(T50*2%)</f>
        <v>89.8210674</v>
      </c>
      <c r="V50" s="20">
        <f t="shared" si="49"/>
        <v>91.61748875</v>
      </c>
      <c r="W50" s="20">
        <f t="shared" si="49"/>
        <v>93.44983852</v>
      </c>
      <c r="X50" s="20">
        <f t="shared" si="49"/>
        <v>95.31883529</v>
      </c>
      <c r="Y50" s="8" t="s">
        <v>42</v>
      </c>
      <c r="Z50" s="8" t="s">
        <v>43</v>
      </c>
      <c r="AA50" s="18">
        <v>0.02</v>
      </c>
      <c r="AB50" s="12" t="s">
        <v>35</v>
      </c>
      <c r="AC50" s="12" t="s">
        <v>35</v>
      </c>
      <c r="AD50" s="12" t="s">
        <v>35</v>
      </c>
      <c r="AE50" s="12" t="s">
        <v>35</v>
      </c>
      <c r="AF50" s="19"/>
    </row>
    <row r="51">
      <c r="A51" s="7">
        <v>5.7314558E7</v>
      </c>
      <c r="B51" s="7" t="s">
        <v>34</v>
      </c>
      <c r="C51" s="8" t="s">
        <v>35</v>
      </c>
      <c r="D51" s="24" t="s">
        <v>61</v>
      </c>
      <c r="E51" s="7" t="s">
        <v>34</v>
      </c>
      <c r="F51" s="10" t="s">
        <v>151</v>
      </c>
      <c r="G51" s="7" t="s">
        <v>37</v>
      </c>
      <c r="H51" s="8" t="s">
        <v>35</v>
      </c>
      <c r="I51" s="7" t="s">
        <v>68</v>
      </c>
      <c r="J51" s="7" t="s">
        <v>152</v>
      </c>
      <c r="K51" s="8" t="s">
        <v>65</v>
      </c>
      <c r="L51" s="12" t="s">
        <v>35</v>
      </c>
      <c r="M51" s="12" t="s">
        <v>35</v>
      </c>
      <c r="N51" s="13">
        <v>65.0</v>
      </c>
      <c r="O51" s="7" t="s">
        <v>66</v>
      </c>
      <c r="P51" s="7">
        <v>0.0</v>
      </c>
      <c r="Q51" s="13">
        <v>65.0</v>
      </c>
      <c r="R51" s="14">
        <v>0.08</v>
      </c>
      <c r="S51" s="15">
        <f t="shared" si="2"/>
        <v>59.8</v>
      </c>
      <c r="T51" s="16">
        <f>S51+(S51*T2)</f>
        <v>60.25149</v>
      </c>
      <c r="U51" s="20">
        <f t="shared" ref="U51:X51" si="50">T51+(T51*2%)</f>
        <v>61.4565198</v>
      </c>
      <c r="V51" s="20">
        <f t="shared" si="50"/>
        <v>62.6856502</v>
      </c>
      <c r="W51" s="20">
        <f t="shared" si="50"/>
        <v>63.9393632</v>
      </c>
      <c r="X51" s="20">
        <f t="shared" si="50"/>
        <v>65.21815046</v>
      </c>
      <c r="Y51" s="8" t="s">
        <v>42</v>
      </c>
      <c r="Z51" s="8" t="s">
        <v>43</v>
      </c>
      <c r="AA51" s="18">
        <v>0.02</v>
      </c>
      <c r="AB51" s="12" t="s">
        <v>35</v>
      </c>
      <c r="AC51" s="12" t="s">
        <v>35</v>
      </c>
      <c r="AD51" s="12" t="s">
        <v>35</v>
      </c>
      <c r="AE51" s="12" t="s">
        <v>35</v>
      </c>
      <c r="AF51" s="19"/>
    </row>
    <row r="52">
      <c r="A52" s="7">
        <v>5.7314558E7</v>
      </c>
      <c r="B52" s="7" t="s">
        <v>34</v>
      </c>
      <c r="C52" s="8" t="s">
        <v>35</v>
      </c>
      <c r="D52" s="24" t="s">
        <v>61</v>
      </c>
      <c r="E52" s="7" t="s">
        <v>34</v>
      </c>
      <c r="F52" s="10" t="s">
        <v>153</v>
      </c>
      <c r="G52" s="7" t="s">
        <v>37</v>
      </c>
      <c r="H52" s="8" t="s">
        <v>35</v>
      </c>
      <c r="I52" s="7" t="s">
        <v>68</v>
      </c>
      <c r="J52" s="7" t="s">
        <v>154</v>
      </c>
      <c r="K52" s="8" t="s">
        <v>65</v>
      </c>
      <c r="L52" s="12" t="s">
        <v>35</v>
      </c>
      <c r="M52" s="12" t="s">
        <v>35</v>
      </c>
      <c r="N52" s="13">
        <v>125.0</v>
      </c>
      <c r="O52" s="7" t="s">
        <v>66</v>
      </c>
      <c r="P52" s="7">
        <v>0.0</v>
      </c>
      <c r="Q52" s="13">
        <v>125.0</v>
      </c>
      <c r="R52" s="14">
        <v>0.08</v>
      </c>
      <c r="S52" s="15">
        <f t="shared" si="2"/>
        <v>115</v>
      </c>
      <c r="T52" s="16">
        <f>S52+(S52*T2)</f>
        <v>115.86825</v>
      </c>
      <c r="U52" s="20">
        <f t="shared" ref="U52:X52" si="51">T52+(T52*2%)</f>
        <v>118.185615</v>
      </c>
      <c r="V52" s="20">
        <f t="shared" si="51"/>
        <v>120.5493273</v>
      </c>
      <c r="W52" s="20">
        <f t="shared" si="51"/>
        <v>122.9603138</v>
      </c>
      <c r="X52" s="20">
        <f t="shared" si="51"/>
        <v>125.4195201</v>
      </c>
      <c r="Y52" s="8" t="s">
        <v>42</v>
      </c>
      <c r="Z52" s="8" t="s">
        <v>43</v>
      </c>
      <c r="AA52" s="18">
        <v>0.02</v>
      </c>
      <c r="AB52" s="12" t="s">
        <v>35</v>
      </c>
      <c r="AC52" s="12" t="s">
        <v>35</v>
      </c>
      <c r="AD52" s="12" t="s">
        <v>35</v>
      </c>
      <c r="AE52" s="12" t="s">
        <v>35</v>
      </c>
      <c r="AF52" s="19"/>
    </row>
    <row r="53">
      <c r="A53" s="7">
        <v>5.7314558E7</v>
      </c>
      <c r="B53" s="7" t="s">
        <v>34</v>
      </c>
      <c r="C53" s="8" t="s">
        <v>35</v>
      </c>
      <c r="D53" s="24" t="s">
        <v>61</v>
      </c>
      <c r="E53" s="7" t="s">
        <v>34</v>
      </c>
      <c r="F53" s="10" t="s">
        <v>155</v>
      </c>
      <c r="G53" s="7" t="s">
        <v>37</v>
      </c>
      <c r="H53" s="8" t="s">
        <v>35</v>
      </c>
      <c r="I53" s="7" t="s">
        <v>68</v>
      </c>
      <c r="J53" s="7" t="s">
        <v>156</v>
      </c>
      <c r="K53" s="8" t="s">
        <v>65</v>
      </c>
      <c r="L53" s="12" t="s">
        <v>35</v>
      </c>
      <c r="M53" s="12" t="s">
        <v>35</v>
      </c>
      <c r="N53" s="13">
        <v>30.0</v>
      </c>
      <c r="O53" s="7" t="s">
        <v>66</v>
      </c>
      <c r="P53" s="7">
        <v>0.0</v>
      </c>
      <c r="Q53" s="13">
        <v>30.0</v>
      </c>
      <c r="R53" s="14">
        <v>0.08</v>
      </c>
      <c r="S53" s="15">
        <f t="shared" si="2"/>
        <v>27.6</v>
      </c>
      <c r="T53" s="16">
        <f>S53+(S53*T2)</f>
        <v>27.80838</v>
      </c>
      <c r="U53" s="20">
        <f t="shared" ref="U53:X53" si="52">T53+(T53*2%)</f>
        <v>28.3645476</v>
      </c>
      <c r="V53" s="20">
        <f t="shared" si="52"/>
        <v>28.93183855</v>
      </c>
      <c r="W53" s="20">
        <f t="shared" si="52"/>
        <v>29.51047532</v>
      </c>
      <c r="X53" s="20">
        <f t="shared" si="52"/>
        <v>30.10068483</v>
      </c>
      <c r="Y53" s="8" t="s">
        <v>42</v>
      </c>
      <c r="Z53" s="8" t="s">
        <v>43</v>
      </c>
      <c r="AA53" s="18">
        <v>0.02</v>
      </c>
      <c r="AB53" s="12" t="s">
        <v>35</v>
      </c>
      <c r="AC53" s="12" t="s">
        <v>35</v>
      </c>
      <c r="AD53" s="12" t="s">
        <v>35</v>
      </c>
      <c r="AE53" s="12" t="s">
        <v>35</v>
      </c>
      <c r="AF53" s="19"/>
    </row>
    <row r="54">
      <c r="A54" s="7">
        <v>5.7314558E7</v>
      </c>
      <c r="B54" s="7" t="s">
        <v>34</v>
      </c>
      <c r="C54" s="8" t="s">
        <v>35</v>
      </c>
      <c r="D54" s="24" t="s">
        <v>61</v>
      </c>
      <c r="E54" s="7" t="s">
        <v>34</v>
      </c>
      <c r="F54" s="10" t="s">
        <v>157</v>
      </c>
      <c r="G54" s="7" t="s">
        <v>37</v>
      </c>
      <c r="H54" s="8" t="s">
        <v>35</v>
      </c>
      <c r="I54" s="7" t="s">
        <v>68</v>
      </c>
      <c r="J54" s="7" t="s">
        <v>158</v>
      </c>
      <c r="K54" s="8" t="s">
        <v>65</v>
      </c>
      <c r="L54" s="12" t="s">
        <v>35</v>
      </c>
      <c r="M54" s="12" t="s">
        <v>35</v>
      </c>
      <c r="N54" s="13">
        <v>125.0</v>
      </c>
      <c r="O54" s="7" t="s">
        <v>66</v>
      </c>
      <c r="P54" s="7">
        <v>0.0</v>
      </c>
      <c r="Q54" s="13">
        <v>125.0</v>
      </c>
      <c r="R54" s="14">
        <v>0.08</v>
      </c>
      <c r="S54" s="15">
        <f t="shared" si="2"/>
        <v>115</v>
      </c>
      <c r="T54" s="16">
        <f>S54+(S54*T2)</f>
        <v>115.86825</v>
      </c>
      <c r="U54" s="20">
        <f t="shared" ref="U54:X54" si="53">T54+(T54*2%)</f>
        <v>118.185615</v>
      </c>
      <c r="V54" s="20">
        <f t="shared" si="53"/>
        <v>120.5493273</v>
      </c>
      <c r="W54" s="20">
        <f t="shared" si="53"/>
        <v>122.9603138</v>
      </c>
      <c r="X54" s="20">
        <f t="shared" si="53"/>
        <v>125.4195201</v>
      </c>
      <c r="Y54" s="8" t="s">
        <v>42</v>
      </c>
      <c r="Z54" s="8" t="s">
        <v>43</v>
      </c>
      <c r="AA54" s="18">
        <v>0.02</v>
      </c>
      <c r="AB54" s="12" t="s">
        <v>35</v>
      </c>
      <c r="AC54" s="12" t="s">
        <v>35</v>
      </c>
      <c r="AD54" s="12" t="s">
        <v>35</v>
      </c>
      <c r="AE54" s="12" t="s">
        <v>35</v>
      </c>
      <c r="AF54" s="19"/>
    </row>
    <row r="55">
      <c r="A55" s="7">
        <v>5.7314558E7</v>
      </c>
      <c r="B55" s="7" t="s">
        <v>34</v>
      </c>
      <c r="C55" s="8" t="s">
        <v>35</v>
      </c>
      <c r="D55" s="24" t="s">
        <v>61</v>
      </c>
      <c r="E55" s="7" t="s">
        <v>34</v>
      </c>
      <c r="F55" s="10" t="s">
        <v>159</v>
      </c>
      <c r="G55" s="7" t="s">
        <v>37</v>
      </c>
      <c r="H55" s="8" t="s">
        <v>35</v>
      </c>
      <c r="I55" s="7" t="s">
        <v>68</v>
      </c>
      <c r="J55" s="7" t="s">
        <v>160</v>
      </c>
      <c r="K55" s="8" t="s">
        <v>65</v>
      </c>
      <c r="L55" s="12" t="s">
        <v>35</v>
      </c>
      <c r="M55" s="12" t="s">
        <v>35</v>
      </c>
      <c r="N55" s="13">
        <v>125.0</v>
      </c>
      <c r="O55" s="7" t="s">
        <v>66</v>
      </c>
      <c r="P55" s="7">
        <v>0.0</v>
      </c>
      <c r="Q55" s="13">
        <v>125.0</v>
      </c>
      <c r="R55" s="14">
        <v>0.08</v>
      </c>
      <c r="S55" s="15">
        <f t="shared" si="2"/>
        <v>115</v>
      </c>
      <c r="T55" s="16">
        <f>S55+(S55*T2)</f>
        <v>115.86825</v>
      </c>
      <c r="U55" s="20">
        <f t="shared" ref="U55:X55" si="54">T55+(T55*2%)</f>
        <v>118.185615</v>
      </c>
      <c r="V55" s="20">
        <f t="shared" si="54"/>
        <v>120.5493273</v>
      </c>
      <c r="W55" s="20">
        <f t="shared" si="54"/>
        <v>122.9603138</v>
      </c>
      <c r="X55" s="20">
        <f t="shared" si="54"/>
        <v>125.4195201</v>
      </c>
      <c r="Y55" s="8" t="s">
        <v>42</v>
      </c>
      <c r="Z55" s="8" t="s">
        <v>43</v>
      </c>
      <c r="AA55" s="18">
        <v>0.02</v>
      </c>
      <c r="AB55" s="12" t="s">
        <v>35</v>
      </c>
      <c r="AC55" s="12" t="s">
        <v>35</v>
      </c>
      <c r="AD55" s="12" t="s">
        <v>35</v>
      </c>
      <c r="AE55" s="12" t="s">
        <v>35</v>
      </c>
      <c r="AF55" s="19"/>
    </row>
    <row r="56">
      <c r="A56" s="7">
        <v>5.7314558E7</v>
      </c>
      <c r="B56" s="7" t="s">
        <v>34</v>
      </c>
      <c r="C56" s="8" t="s">
        <v>35</v>
      </c>
      <c r="D56" s="24" t="s">
        <v>61</v>
      </c>
      <c r="E56" s="7" t="s">
        <v>34</v>
      </c>
      <c r="F56" s="10" t="s">
        <v>161</v>
      </c>
      <c r="G56" s="7" t="s">
        <v>37</v>
      </c>
      <c r="H56" s="8" t="s">
        <v>35</v>
      </c>
      <c r="I56" s="7" t="s">
        <v>75</v>
      </c>
      <c r="J56" s="7" t="s">
        <v>162</v>
      </c>
      <c r="K56" s="8" t="s">
        <v>65</v>
      </c>
      <c r="L56" s="12" t="s">
        <v>35</v>
      </c>
      <c r="M56" s="12" t="s">
        <v>35</v>
      </c>
      <c r="N56" s="13">
        <v>195.0</v>
      </c>
      <c r="O56" s="7" t="s">
        <v>66</v>
      </c>
      <c r="P56" s="7">
        <v>0.0</v>
      </c>
      <c r="Q56" s="13">
        <v>195.0</v>
      </c>
      <c r="R56" s="14">
        <v>0.08</v>
      </c>
      <c r="S56" s="15">
        <f t="shared" si="2"/>
        <v>179.4</v>
      </c>
      <c r="T56" s="15">
        <v>179.4</v>
      </c>
      <c r="U56" s="20">
        <f t="shared" ref="U56:X56" si="55">T56+(T56*2%)</f>
        <v>182.988</v>
      </c>
      <c r="V56" s="20">
        <f t="shared" si="55"/>
        <v>186.64776</v>
      </c>
      <c r="W56" s="20">
        <f t="shared" si="55"/>
        <v>190.3807152</v>
      </c>
      <c r="X56" s="20">
        <f t="shared" si="55"/>
        <v>194.1883295</v>
      </c>
      <c r="Y56" s="8" t="s">
        <v>42</v>
      </c>
      <c r="Z56" s="8" t="s">
        <v>43</v>
      </c>
      <c r="AA56" s="18">
        <v>0.02</v>
      </c>
      <c r="AB56" s="12" t="s">
        <v>35</v>
      </c>
      <c r="AC56" s="12" t="s">
        <v>35</v>
      </c>
      <c r="AD56" s="12" t="s">
        <v>35</v>
      </c>
      <c r="AE56" s="12" t="s">
        <v>35</v>
      </c>
      <c r="AF56" s="19"/>
    </row>
    <row r="57">
      <c r="A57" s="7">
        <v>5.7314558E7</v>
      </c>
      <c r="B57" s="7" t="s">
        <v>34</v>
      </c>
      <c r="C57" s="8" t="s">
        <v>35</v>
      </c>
      <c r="D57" s="24" t="s">
        <v>61</v>
      </c>
      <c r="E57" s="7" t="s">
        <v>34</v>
      </c>
      <c r="F57" s="10" t="s">
        <v>163</v>
      </c>
      <c r="G57" s="7" t="s">
        <v>37</v>
      </c>
      <c r="H57" s="8" t="s">
        <v>35</v>
      </c>
      <c r="I57" s="7" t="s">
        <v>68</v>
      </c>
      <c r="J57" s="7" t="s">
        <v>164</v>
      </c>
      <c r="K57" s="8" t="s">
        <v>65</v>
      </c>
      <c r="L57" s="12" t="s">
        <v>35</v>
      </c>
      <c r="M57" s="12" t="s">
        <v>35</v>
      </c>
      <c r="N57" s="13">
        <v>30.0</v>
      </c>
      <c r="O57" s="7" t="s">
        <v>66</v>
      </c>
      <c r="P57" s="7">
        <v>0.0</v>
      </c>
      <c r="Q57" s="13">
        <v>30.0</v>
      </c>
      <c r="R57" s="14">
        <v>0.08</v>
      </c>
      <c r="S57" s="15">
        <f t="shared" si="2"/>
        <v>27.6</v>
      </c>
      <c r="T57" s="16">
        <f>S57+(S57*T2)</f>
        <v>27.80838</v>
      </c>
      <c r="U57" s="20">
        <f t="shared" ref="U57:X57" si="56">T57+(T57*2%)</f>
        <v>28.3645476</v>
      </c>
      <c r="V57" s="20">
        <f t="shared" si="56"/>
        <v>28.93183855</v>
      </c>
      <c r="W57" s="20">
        <f t="shared" si="56"/>
        <v>29.51047532</v>
      </c>
      <c r="X57" s="20">
        <f t="shared" si="56"/>
        <v>30.10068483</v>
      </c>
      <c r="Y57" s="8" t="s">
        <v>42</v>
      </c>
      <c r="Z57" s="8" t="s">
        <v>43</v>
      </c>
      <c r="AA57" s="18">
        <v>0.02</v>
      </c>
      <c r="AB57" s="12" t="s">
        <v>35</v>
      </c>
      <c r="AC57" s="12" t="s">
        <v>35</v>
      </c>
      <c r="AD57" s="12" t="s">
        <v>35</v>
      </c>
      <c r="AE57" s="12" t="s">
        <v>35</v>
      </c>
      <c r="AF57" s="19"/>
    </row>
    <row r="58">
      <c r="A58" s="7">
        <v>5.7314558E7</v>
      </c>
      <c r="B58" s="7" t="s">
        <v>34</v>
      </c>
      <c r="C58" s="8" t="s">
        <v>35</v>
      </c>
      <c r="D58" s="24" t="s">
        <v>61</v>
      </c>
      <c r="E58" s="7" t="s">
        <v>34</v>
      </c>
      <c r="F58" s="10" t="s">
        <v>165</v>
      </c>
      <c r="G58" s="7" t="s">
        <v>37</v>
      </c>
      <c r="H58" s="8" t="s">
        <v>35</v>
      </c>
      <c r="I58" s="7" t="s">
        <v>68</v>
      </c>
      <c r="J58" s="7" t="s">
        <v>166</v>
      </c>
      <c r="K58" s="8" t="s">
        <v>65</v>
      </c>
      <c r="L58" s="12" t="s">
        <v>35</v>
      </c>
      <c r="M58" s="12" t="s">
        <v>35</v>
      </c>
      <c r="N58" s="13">
        <v>20.0</v>
      </c>
      <c r="O58" s="7" t="s">
        <v>66</v>
      </c>
      <c r="P58" s="7">
        <v>0.0</v>
      </c>
      <c r="Q58" s="13">
        <v>20.0</v>
      </c>
      <c r="R58" s="14">
        <v>0.08</v>
      </c>
      <c r="S58" s="15">
        <f t="shared" si="2"/>
        <v>18.4</v>
      </c>
      <c r="T58" s="15">
        <v>18.4</v>
      </c>
      <c r="U58" s="20">
        <f t="shared" ref="U58:X58" si="57">T58+(T58*2%)</f>
        <v>18.768</v>
      </c>
      <c r="V58" s="20">
        <f t="shared" si="57"/>
        <v>19.14336</v>
      </c>
      <c r="W58" s="20">
        <f t="shared" si="57"/>
        <v>19.5262272</v>
      </c>
      <c r="X58" s="20">
        <f t="shared" si="57"/>
        <v>19.91675174</v>
      </c>
      <c r="Y58" s="8" t="s">
        <v>42</v>
      </c>
      <c r="Z58" s="8" t="s">
        <v>43</v>
      </c>
      <c r="AA58" s="18">
        <v>0.02</v>
      </c>
      <c r="AB58" s="12" t="s">
        <v>35</v>
      </c>
      <c r="AC58" s="12" t="s">
        <v>35</v>
      </c>
      <c r="AD58" s="12" t="s">
        <v>35</v>
      </c>
      <c r="AE58" s="12" t="s">
        <v>35</v>
      </c>
      <c r="AF58" s="19"/>
    </row>
    <row r="59">
      <c r="A59" s="7">
        <v>5.7314558E7</v>
      </c>
      <c r="B59" s="7" t="s">
        <v>34</v>
      </c>
      <c r="C59" s="8" t="s">
        <v>35</v>
      </c>
      <c r="D59" s="24" t="s">
        <v>61</v>
      </c>
      <c r="E59" s="7" t="s">
        <v>34</v>
      </c>
      <c r="F59" s="10" t="s">
        <v>167</v>
      </c>
      <c r="G59" s="7" t="s">
        <v>37</v>
      </c>
      <c r="H59" s="8" t="s">
        <v>35</v>
      </c>
      <c r="I59" s="7" t="s">
        <v>68</v>
      </c>
      <c r="J59" s="7" t="s">
        <v>168</v>
      </c>
      <c r="K59" s="8" t="s">
        <v>65</v>
      </c>
      <c r="L59" s="12" t="s">
        <v>35</v>
      </c>
      <c r="M59" s="12" t="s">
        <v>35</v>
      </c>
      <c r="N59" s="13">
        <v>30.0</v>
      </c>
      <c r="O59" s="7" t="s">
        <v>66</v>
      </c>
      <c r="P59" s="7">
        <v>0.0</v>
      </c>
      <c r="Q59" s="13">
        <v>30.0</v>
      </c>
      <c r="R59" s="14">
        <v>0.08</v>
      </c>
      <c r="S59" s="15">
        <f t="shared" si="2"/>
        <v>27.6</v>
      </c>
      <c r="T59" s="16">
        <f>S59+(S59*T2)</f>
        <v>27.80838</v>
      </c>
      <c r="U59" s="20">
        <f t="shared" ref="U59:X59" si="58">T59+(T59*2%)</f>
        <v>28.3645476</v>
      </c>
      <c r="V59" s="20">
        <f t="shared" si="58"/>
        <v>28.93183855</v>
      </c>
      <c r="W59" s="20">
        <f t="shared" si="58"/>
        <v>29.51047532</v>
      </c>
      <c r="X59" s="20">
        <f t="shared" si="58"/>
        <v>30.10068483</v>
      </c>
      <c r="Y59" s="8" t="s">
        <v>42</v>
      </c>
      <c r="Z59" s="8" t="s">
        <v>43</v>
      </c>
      <c r="AA59" s="18">
        <v>0.02</v>
      </c>
      <c r="AB59" s="12" t="s">
        <v>35</v>
      </c>
      <c r="AC59" s="12" t="s">
        <v>35</v>
      </c>
      <c r="AD59" s="12" t="s">
        <v>35</v>
      </c>
      <c r="AE59" s="12" t="s">
        <v>35</v>
      </c>
      <c r="AF59" s="19"/>
    </row>
    <row r="60">
      <c r="A60" s="7">
        <v>5.7314558E7</v>
      </c>
      <c r="B60" s="7" t="s">
        <v>34</v>
      </c>
      <c r="C60" s="8" t="s">
        <v>35</v>
      </c>
      <c r="D60" s="24" t="s">
        <v>61</v>
      </c>
      <c r="E60" s="7" t="s">
        <v>34</v>
      </c>
      <c r="F60" s="10" t="s">
        <v>169</v>
      </c>
      <c r="G60" s="7" t="s">
        <v>37</v>
      </c>
      <c r="H60" s="8" t="s">
        <v>35</v>
      </c>
      <c r="I60" s="7" t="s">
        <v>68</v>
      </c>
      <c r="J60" s="7" t="s">
        <v>170</v>
      </c>
      <c r="K60" s="8" t="s">
        <v>65</v>
      </c>
      <c r="L60" s="12" t="s">
        <v>35</v>
      </c>
      <c r="M60" s="12" t="s">
        <v>35</v>
      </c>
      <c r="N60" s="13">
        <v>40.0</v>
      </c>
      <c r="O60" s="7" t="s">
        <v>66</v>
      </c>
      <c r="P60" s="7">
        <v>0.0</v>
      </c>
      <c r="Q60" s="13">
        <v>40.0</v>
      </c>
      <c r="R60" s="14">
        <v>0.08</v>
      </c>
      <c r="S60" s="15">
        <f t="shared" si="2"/>
        <v>36.8</v>
      </c>
      <c r="T60" s="16">
        <f>S60+(S60*T2)</f>
        <v>37.07784</v>
      </c>
      <c r="U60" s="20">
        <f t="shared" ref="U60:X60" si="59">T60+(T60*2%)</f>
        <v>37.8193968</v>
      </c>
      <c r="V60" s="20">
        <f t="shared" si="59"/>
        <v>38.57578474</v>
      </c>
      <c r="W60" s="20">
        <f t="shared" si="59"/>
        <v>39.34730043</v>
      </c>
      <c r="X60" s="20">
        <f t="shared" si="59"/>
        <v>40.13424644</v>
      </c>
      <c r="Y60" s="8" t="s">
        <v>42</v>
      </c>
      <c r="Z60" s="8" t="s">
        <v>43</v>
      </c>
      <c r="AA60" s="18">
        <v>0.02</v>
      </c>
      <c r="AB60" s="12" t="s">
        <v>35</v>
      </c>
      <c r="AC60" s="12" t="s">
        <v>35</v>
      </c>
      <c r="AD60" s="12" t="s">
        <v>35</v>
      </c>
      <c r="AE60" s="12" t="s">
        <v>35</v>
      </c>
      <c r="AF60" s="19"/>
    </row>
    <row r="61">
      <c r="A61" s="7">
        <v>5.7314558E7</v>
      </c>
      <c r="B61" s="7" t="s">
        <v>34</v>
      </c>
      <c r="C61" s="8" t="s">
        <v>35</v>
      </c>
      <c r="D61" s="24" t="s">
        <v>61</v>
      </c>
      <c r="E61" s="7" t="s">
        <v>34</v>
      </c>
      <c r="F61" s="10" t="s">
        <v>171</v>
      </c>
      <c r="G61" s="7" t="s">
        <v>37</v>
      </c>
      <c r="H61" s="8" t="s">
        <v>35</v>
      </c>
      <c r="I61" s="7" t="s">
        <v>68</v>
      </c>
      <c r="J61" s="7" t="s">
        <v>172</v>
      </c>
      <c r="K61" s="8" t="s">
        <v>65</v>
      </c>
      <c r="L61" s="12" t="s">
        <v>35</v>
      </c>
      <c r="M61" s="12" t="s">
        <v>35</v>
      </c>
      <c r="N61" s="13">
        <v>20.0</v>
      </c>
      <c r="O61" s="7" t="s">
        <v>66</v>
      </c>
      <c r="P61" s="7">
        <v>0.0</v>
      </c>
      <c r="Q61" s="13">
        <v>20.0</v>
      </c>
      <c r="R61" s="14">
        <v>0.08</v>
      </c>
      <c r="S61" s="15">
        <f t="shared" si="2"/>
        <v>18.4</v>
      </c>
      <c r="T61" s="16">
        <f>S61+(S61*T2)</f>
        <v>18.53892</v>
      </c>
      <c r="U61" s="20">
        <f t="shared" ref="U61:X61" si="60">T61+(T61*2%)</f>
        <v>18.9096984</v>
      </c>
      <c r="V61" s="20">
        <f t="shared" si="60"/>
        <v>19.28789237</v>
      </c>
      <c r="W61" s="20">
        <f t="shared" si="60"/>
        <v>19.67365022</v>
      </c>
      <c r="X61" s="20">
        <f t="shared" si="60"/>
        <v>20.06712322</v>
      </c>
      <c r="Y61" s="8" t="s">
        <v>42</v>
      </c>
      <c r="Z61" s="8" t="s">
        <v>43</v>
      </c>
      <c r="AA61" s="18">
        <v>0.02</v>
      </c>
      <c r="AB61" s="12" t="s">
        <v>35</v>
      </c>
      <c r="AC61" s="12" t="s">
        <v>35</v>
      </c>
      <c r="AD61" s="12" t="s">
        <v>35</v>
      </c>
      <c r="AE61" s="12" t="s">
        <v>35</v>
      </c>
      <c r="AF61" s="19"/>
    </row>
    <row r="62">
      <c r="A62" s="7">
        <v>5.7314558E7</v>
      </c>
      <c r="B62" s="7" t="s">
        <v>34</v>
      </c>
      <c r="C62" s="8" t="s">
        <v>35</v>
      </c>
      <c r="D62" s="24" t="s">
        <v>61</v>
      </c>
      <c r="E62" s="7" t="s">
        <v>34</v>
      </c>
      <c r="F62" s="10" t="s">
        <v>173</v>
      </c>
      <c r="G62" s="7" t="s">
        <v>37</v>
      </c>
      <c r="H62" s="8" t="s">
        <v>35</v>
      </c>
      <c r="I62" s="7" t="s">
        <v>68</v>
      </c>
      <c r="J62" s="7" t="s">
        <v>174</v>
      </c>
      <c r="K62" s="8" t="s">
        <v>65</v>
      </c>
      <c r="L62" s="12" t="s">
        <v>35</v>
      </c>
      <c r="M62" s="12" t="s">
        <v>35</v>
      </c>
      <c r="N62" s="13">
        <v>95.0</v>
      </c>
      <c r="O62" s="7" t="s">
        <v>66</v>
      </c>
      <c r="P62" s="7">
        <v>0.0</v>
      </c>
      <c r="Q62" s="13">
        <v>95.0</v>
      </c>
      <c r="R62" s="14">
        <v>0.08</v>
      </c>
      <c r="S62" s="15">
        <f t="shared" si="2"/>
        <v>87.4</v>
      </c>
      <c r="T62" s="16">
        <f>S62+(S62*T2)</f>
        <v>88.05987</v>
      </c>
      <c r="U62" s="20">
        <f t="shared" ref="U62:X62" si="61">T62+(T62*2%)</f>
        <v>89.8210674</v>
      </c>
      <c r="V62" s="20">
        <f t="shared" si="61"/>
        <v>91.61748875</v>
      </c>
      <c r="W62" s="20">
        <f t="shared" si="61"/>
        <v>93.44983852</v>
      </c>
      <c r="X62" s="20">
        <f t="shared" si="61"/>
        <v>95.31883529</v>
      </c>
      <c r="Y62" s="8" t="s">
        <v>42</v>
      </c>
      <c r="Z62" s="8" t="s">
        <v>43</v>
      </c>
      <c r="AA62" s="18">
        <v>0.02</v>
      </c>
      <c r="AB62" s="12" t="s">
        <v>35</v>
      </c>
      <c r="AC62" s="12" t="s">
        <v>35</v>
      </c>
      <c r="AD62" s="12" t="s">
        <v>35</v>
      </c>
      <c r="AE62" s="12" t="s">
        <v>35</v>
      </c>
      <c r="AF62" s="19"/>
    </row>
    <row r="63">
      <c r="A63" s="7">
        <v>5.7314558E7</v>
      </c>
      <c r="B63" s="7" t="s">
        <v>34</v>
      </c>
      <c r="C63" s="8" t="s">
        <v>35</v>
      </c>
      <c r="D63" s="24" t="s">
        <v>61</v>
      </c>
      <c r="E63" s="7" t="s">
        <v>34</v>
      </c>
      <c r="F63" s="10" t="s">
        <v>175</v>
      </c>
      <c r="G63" s="7" t="s">
        <v>37</v>
      </c>
      <c r="H63" s="8" t="s">
        <v>35</v>
      </c>
      <c r="I63" s="7" t="s">
        <v>68</v>
      </c>
      <c r="J63" s="7" t="s">
        <v>176</v>
      </c>
      <c r="K63" s="8" t="s">
        <v>65</v>
      </c>
      <c r="L63" s="12" t="s">
        <v>35</v>
      </c>
      <c r="M63" s="12" t="s">
        <v>35</v>
      </c>
      <c r="N63" s="13">
        <v>125.0</v>
      </c>
      <c r="O63" s="7" t="s">
        <v>66</v>
      </c>
      <c r="P63" s="7">
        <v>0.0</v>
      </c>
      <c r="Q63" s="13">
        <v>125.0</v>
      </c>
      <c r="R63" s="14">
        <v>0.08</v>
      </c>
      <c r="S63" s="15">
        <f t="shared" si="2"/>
        <v>115</v>
      </c>
      <c r="T63" s="16">
        <f>S63+(S63*T2)</f>
        <v>115.86825</v>
      </c>
      <c r="U63" s="20">
        <f t="shared" ref="U63:X63" si="62">T63+(T63*2%)</f>
        <v>118.185615</v>
      </c>
      <c r="V63" s="20">
        <f t="shared" si="62"/>
        <v>120.5493273</v>
      </c>
      <c r="W63" s="20">
        <f t="shared" si="62"/>
        <v>122.9603138</v>
      </c>
      <c r="X63" s="20">
        <f t="shared" si="62"/>
        <v>125.4195201</v>
      </c>
      <c r="Y63" s="8" t="s">
        <v>42</v>
      </c>
      <c r="Z63" s="8" t="s">
        <v>43</v>
      </c>
      <c r="AA63" s="18">
        <v>0.02</v>
      </c>
      <c r="AB63" s="12" t="s">
        <v>35</v>
      </c>
      <c r="AC63" s="12" t="s">
        <v>35</v>
      </c>
      <c r="AD63" s="12" t="s">
        <v>35</v>
      </c>
      <c r="AE63" s="12" t="s">
        <v>35</v>
      </c>
      <c r="AF63" s="19"/>
    </row>
    <row r="64">
      <c r="A64" s="7">
        <v>5.7314558E7</v>
      </c>
      <c r="B64" s="7" t="s">
        <v>34</v>
      </c>
      <c r="C64" s="8" t="s">
        <v>35</v>
      </c>
      <c r="D64" s="24" t="s">
        <v>61</v>
      </c>
      <c r="E64" s="7" t="s">
        <v>34</v>
      </c>
      <c r="F64" s="10" t="s">
        <v>177</v>
      </c>
      <c r="G64" s="7" t="s">
        <v>37</v>
      </c>
      <c r="H64" s="8" t="s">
        <v>35</v>
      </c>
      <c r="I64" s="7" t="s">
        <v>68</v>
      </c>
      <c r="J64" s="7" t="s">
        <v>178</v>
      </c>
      <c r="K64" s="8" t="s">
        <v>65</v>
      </c>
      <c r="L64" s="12" t="s">
        <v>35</v>
      </c>
      <c r="M64" s="12" t="s">
        <v>35</v>
      </c>
      <c r="N64" s="13">
        <v>30.0</v>
      </c>
      <c r="O64" s="7" t="s">
        <v>66</v>
      </c>
      <c r="P64" s="7">
        <v>0.0</v>
      </c>
      <c r="Q64" s="13">
        <v>30.0</v>
      </c>
      <c r="R64" s="14">
        <v>0.08</v>
      </c>
      <c r="S64" s="15">
        <f t="shared" si="2"/>
        <v>27.6</v>
      </c>
      <c r="T64" s="16">
        <f>S64+(S64*T2)</f>
        <v>27.80838</v>
      </c>
      <c r="U64" s="20">
        <f t="shared" ref="U64:X64" si="63">T64+(T64*2%)</f>
        <v>28.3645476</v>
      </c>
      <c r="V64" s="20">
        <f t="shared" si="63"/>
        <v>28.93183855</v>
      </c>
      <c r="W64" s="20">
        <f t="shared" si="63"/>
        <v>29.51047532</v>
      </c>
      <c r="X64" s="20">
        <f t="shared" si="63"/>
        <v>30.10068483</v>
      </c>
      <c r="Y64" s="8" t="s">
        <v>42</v>
      </c>
      <c r="Z64" s="8" t="s">
        <v>43</v>
      </c>
      <c r="AA64" s="18">
        <v>0.02</v>
      </c>
      <c r="AB64" s="12" t="s">
        <v>35</v>
      </c>
      <c r="AC64" s="12" t="s">
        <v>35</v>
      </c>
      <c r="AD64" s="12" t="s">
        <v>35</v>
      </c>
      <c r="AE64" s="12" t="s">
        <v>35</v>
      </c>
      <c r="AF64" s="19"/>
    </row>
    <row r="6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8"/>
      <c r="V65" s="8"/>
      <c r="W65" s="8"/>
      <c r="X65" s="8"/>
      <c r="Y65" s="8"/>
      <c r="Z65" s="19"/>
      <c r="AA65" s="19"/>
      <c r="AB65" s="19"/>
      <c r="AC65" s="19"/>
      <c r="AD65" s="19"/>
      <c r="AE65" s="19"/>
      <c r="AF65" s="19"/>
    </row>
    <row r="66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</row>
    <row r="67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</row>
    <row r="68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</row>
    <row r="69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</row>
    <row r="70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</row>
    <row r="7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</row>
    <row r="7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</row>
    <row r="7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</row>
    <row r="74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</row>
    <row r="7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</row>
    <row r="7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</row>
    <row r="77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</row>
    <row r="78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</row>
    <row r="79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</row>
    <row r="80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</row>
    <row r="8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</row>
    <row r="8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</row>
    <row r="8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</row>
    <row r="84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</row>
    <row r="8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</row>
    <row r="86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</row>
    <row r="87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</row>
    <row r="88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</row>
    <row r="89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</row>
    <row r="90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</row>
    <row r="9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</row>
    <row r="9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</row>
    <row r="9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</row>
    <row r="94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</row>
    <row r="9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</row>
    <row r="9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</row>
    <row r="97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</row>
    <row r="98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</row>
    <row r="99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</row>
    <row r="100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</row>
    <row r="10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</row>
    <row r="10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</row>
    <row r="10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</row>
    <row r="104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</row>
    <row r="10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</row>
    <row r="10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</row>
    <row r="107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</row>
    <row r="108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</row>
    <row r="109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</row>
    <row r="110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</row>
    <row r="11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</row>
    <row r="11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</row>
    <row r="11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</row>
    <row r="114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</row>
    <row r="11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</row>
    <row r="11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</row>
    <row r="117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</row>
    <row r="118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</row>
    <row r="119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</row>
    <row r="120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</row>
    <row r="12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</row>
    <row r="12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</row>
    <row r="12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</row>
    <row r="124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</row>
    <row r="1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</row>
    <row r="12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</row>
    <row r="127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</row>
    <row r="128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</row>
    <row r="129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</row>
    <row r="130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</row>
    <row r="13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</row>
    <row r="13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</row>
    <row r="13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</row>
    <row r="134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</row>
    <row r="13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</row>
    <row r="13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</row>
    <row r="137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</row>
    <row r="138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</row>
    <row r="139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</row>
    <row r="140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</row>
    <row r="14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7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</row>
    <row r="14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7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</row>
    <row r="143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32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</row>
    <row r="144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</row>
    <row r="14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</row>
    <row r="14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</row>
    <row r="147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</row>
    <row r="148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</row>
    <row r="149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</row>
    <row r="150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</row>
    <row r="15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</row>
    <row r="15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</row>
    <row r="153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</row>
    <row r="154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</row>
    <row r="15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</row>
    <row r="15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</row>
    <row r="157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</row>
    <row r="158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</row>
    <row r="159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</row>
    <row r="160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</row>
    <row r="16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</row>
    <row r="16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</row>
    <row r="16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</row>
    <row r="164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</row>
    <row r="16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</row>
    <row r="16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</row>
    <row r="167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</row>
    <row r="168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</row>
    <row r="169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</row>
    <row r="170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</row>
    <row r="17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</row>
    <row r="17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</row>
    <row r="173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</row>
    <row r="174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</row>
    <row r="17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</row>
    <row r="17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</row>
    <row r="177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</row>
    <row r="178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</row>
    <row r="179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</row>
    <row r="180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</row>
    <row r="18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</row>
    <row r="18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</row>
    <row r="183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</row>
    <row r="184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</row>
    <row r="18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</row>
    <row r="18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</row>
    <row r="187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</row>
    <row r="188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</row>
    <row r="189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</row>
    <row r="190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</row>
    <row r="19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</row>
    <row r="19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</row>
    <row r="193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</row>
    <row r="194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</row>
    <row r="19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</row>
    <row r="19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</row>
    <row r="197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</row>
    <row r="198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</row>
    <row r="199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</row>
    <row r="200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</row>
    <row r="20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</row>
    <row r="20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</row>
    <row r="20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</row>
    <row r="204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</row>
    <row r="20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</row>
    <row r="20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</row>
    <row r="207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</row>
    <row r="208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</row>
    <row r="209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</row>
    <row r="210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</row>
    <row r="21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</row>
    <row r="21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</row>
    <row r="21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</row>
    <row r="214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</row>
    <row r="21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</row>
    <row r="21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</row>
    <row r="217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</row>
    <row r="218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</row>
    <row r="219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</row>
    <row r="220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</row>
    <row r="22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</row>
    <row r="22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</row>
    <row r="223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</row>
    <row r="224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</row>
    <row r="2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</row>
    <row r="22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</row>
    <row r="227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</row>
    <row r="228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</row>
    <row r="229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</row>
    <row r="230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</row>
    <row r="23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</row>
    <row r="23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</row>
    <row r="233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</row>
    <row r="234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</row>
    <row r="23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</row>
    <row r="23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</row>
    <row r="237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</row>
    <row r="238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</row>
    <row r="239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</row>
    <row r="240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</row>
    <row r="24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</row>
    <row r="24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</row>
    <row r="243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</row>
    <row r="244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</row>
    <row r="24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</row>
    <row r="24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</row>
    <row r="247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</row>
    <row r="248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</row>
    <row r="249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</row>
    <row r="250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</row>
    <row r="25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</row>
    <row r="25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</row>
    <row r="253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</row>
    <row r="254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</row>
    <row r="25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</row>
    <row r="25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</row>
    <row r="257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</row>
    <row r="258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</row>
    <row r="259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</row>
    <row r="260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</row>
    <row r="26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</row>
    <row r="26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</row>
    <row r="26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</row>
    <row r="264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</row>
    <row r="26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</row>
    <row r="266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</row>
    <row r="267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</row>
    <row r="268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</row>
    <row r="269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</row>
    <row r="270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</row>
    <row r="27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</row>
    <row r="27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</row>
    <row r="273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</row>
    <row r="274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</row>
    <row r="27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</row>
    <row r="276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</row>
    <row r="277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</row>
    <row r="278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</row>
    <row r="279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</row>
    <row r="280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</row>
    <row r="28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</row>
    <row r="28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</row>
    <row r="28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</row>
    <row r="284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</row>
    <row r="28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</row>
    <row r="28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</row>
    <row r="287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</row>
    <row r="288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</row>
    <row r="289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</row>
    <row r="290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</row>
    <row r="29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</row>
    <row r="29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</row>
    <row r="29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</row>
    <row r="294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</row>
    <row r="29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</row>
    <row r="296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</row>
    <row r="297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</row>
    <row r="298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</row>
    <row r="299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</row>
    <row r="300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</row>
    <row r="30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</row>
    <row r="30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</row>
    <row r="30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</row>
    <row r="304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</row>
    <row r="30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</row>
    <row r="306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</row>
    <row r="307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</row>
    <row r="308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</row>
    <row r="309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</row>
    <row r="310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</row>
    <row r="31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</row>
    <row r="31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</row>
    <row r="31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</row>
    <row r="314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</row>
    <row r="31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</row>
    <row r="316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</row>
    <row r="317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</row>
    <row r="318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</row>
    <row r="319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</row>
    <row r="320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</row>
    <row r="32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</row>
    <row r="32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</row>
    <row r="32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</row>
    <row r="324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</row>
    <row r="3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</row>
    <row r="326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</row>
    <row r="327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</row>
    <row r="328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</row>
    <row r="329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</row>
    <row r="330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</row>
    <row r="33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</row>
    <row r="33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</row>
    <row r="33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</row>
    <row r="334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</row>
    <row r="33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</row>
    <row r="336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</row>
    <row r="337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</row>
    <row r="338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</row>
    <row r="339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</row>
    <row r="340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</row>
    <row r="34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</row>
    <row r="34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</row>
    <row r="34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</row>
    <row r="344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</row>
    <row r="34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</row>
    <row r="346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</row>
    <row r="347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</row>
    <row r="348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</row>
    <row r="349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</row>
    <row r="350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</row>
    <row r="35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</row>
    <row r="35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</row>
    <row r="35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</row>
    <row r="354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</row>
    <row r="35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</row>
    <row r="356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</row>
    <row r="357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</row>
    <row r="358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</row>
    <row r="359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</row>
    <row r="360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</row>
    <row r="36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</row>
    <row r="36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</row>
    <row r="36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</row>
    <row r="364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</row>
    <row r="36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</row>
    <row r="366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</row>
    <row r="367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</row>
    <row r="368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</row>
    <row r="369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</row>
    <row r="370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</row>
    <row r="37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</row>
    <row r="37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</row>
    <row r="37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</row>
    <row r="374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</row>
    <row r="37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</row>
    <row r="376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</row>
    <row r="377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</row>
    <row r="378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</row>
    <row r="379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</row>
    <row r="380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</row>
    <row r="38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</row>
    <row r="38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</row>
    <row r="38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</row>
    <row r="384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</row>
    <row r="38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</row>
    <row r="386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</row>
    <row r="387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</row>
    <row r="388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</row>
    <row r="389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</row>
    <row r="390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</row>
    <row r="39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</row>
    <row r="39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</row>
    <row r="393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</row>
    <row r="394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</row>
    <row r="39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</row>
    <row r="396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</row>
    <row r="397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</row>
    <row r="398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</row>
    <row r="399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</row>
    <row r="400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</row>
    <row r="40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</row>
    <row r="40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</row>
    <row r="403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</row>
    <row r="404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</row>
    <row r="40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</row>
    <row r="406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</row>
    <row r="407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</row>
    <row r="408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</row>
    <row r="409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</row>
    <row r="410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</row>
    <row r="41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</row>
    <row r="41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</row>
    <row r="413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</row>
    <row r="414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</row>
    <row r="41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</row>
    <row r="416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</row>
    <row r="417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</row>
    <row r="418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</row>
    <row r="419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</row>
    <row r="420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</row>
    <row r="4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</row>
    <row r="42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</row>
    <row r="423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</row>
    <row r="424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</row>
    <row r="4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</row>
    <row r="426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</row>
    <row r="427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</row>
    <row r="428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</row>
    <row r="429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</row>
    <row r="430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</row>
    <row r="43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</row>
    <row r="43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</row>
    <row r="433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</row>
    <row r="434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</row>
    <row r="43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</row>
    <row r="436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</row>
    <row r="437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</row>
    <row r="438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</row>
    <row r="439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</row>
    <row r="440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</row>
    <row r="44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</row>
    <row r="44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</row>
    <row r="443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</row>
    <row r="444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</row>
    <row r="44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</row>
    <row r="446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</row>
    <row r="447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</row>
    <row r="448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</row>
    <row r="449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</row>
    <row r="450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</row>
    <row r="45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</row>
    <row r="45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</row>
    <row r="453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</row>
    <row r="454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</row>
    <row r="45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</row>
    <row r="456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</row>
    <row r="457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</row>
    <row r="458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</row>
    <row r="459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</row>
    <row r="460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</row>
    <row r="46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</row>
    <row r="46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</row>
    <row r="463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</row>
    <row r="464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</row>
    <row r="46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</row>
    <row r="466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</row>
    <row r="467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</row>
    <row r="468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</row>
    <row r="469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</row>
    <row r="470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</row>
    <row r="47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</row>
    <row r="47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</row>
    <row r="473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</row>
    <row r="474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</row>
    <row r="47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</row>
    <row r="476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</row>
    <row r="477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</row>
    <row r="478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</row>
    <row r="479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</row>
    <row r="480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</row>
    <row r="48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</row>
    <row r="48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</row>
    <row r="483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</row>
    <row r="484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</row>
    <row r="48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</row>
    <row r="486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</row>
    <row r="487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</row>
    <row r="488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</row>
    <row r="489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</row>
    <row r="490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</row>
    <row r="49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</row>
    <row r="49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</row>
    <row r="493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</row>
    <row r="494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</row>
    <row r="49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</row>
    <row r="496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</row>
    <row r="497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</row>
    <row r="498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</row>
    <row r="499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</row>
    <row r="500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</row>
    <row r="50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</row>
    <row r="50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</row>
    <row r="503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</row>
    <row r="504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</row>
    <row r="50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</row>
    <row r="506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</row>
    <row r="507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</row>
    <row r="508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</row>
    <row r="509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</row>
    <row r="510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</row>
    <row r="51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</row>
    <row r="51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</row>
    <row r="513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</row>
    <row r="514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</row>
    <row r="51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</row>
    <row r="516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</row>
    <row r="517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</row>
    <row r="518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</row>
    <row r="519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</row>
    <row r="520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</row>
    <row r="52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</row>
    <row r="52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</row>
    <row r="523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</row>
    <row r="524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</row>
    <row r="5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</row>
    <row r="526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</row>
    <row r="527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</row>
    <row r="528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</row>
    <row r="529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</row>
    <row r="530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</row>
    <row r="53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</row>
    <row r="53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</row>
    <row r="533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</row>
    <row r="534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</row>
    <row r="53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</row>
    <row r="536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</row>
    <row r="537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</row>
    <row r="538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</row>
    <row r="539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</row>
    <row r="540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</row>
    <row r="54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</row>
    <row r="54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</row>
    <row r="543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</row>
    <row r="544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</row>
    <row r="54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</row>
    <row r="546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</row>
    <row r="547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</row>
    <row r="548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</row>
    <row r="549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</row>
    <row r="550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</row>
    <row r="55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</row>
    <row r="55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</row>
    <row r="553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</row>
    <row r="554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</row>
    <row r="55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</row>
    <row r="556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</row>
    <row r="557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</row>
    <row r="558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</row>
    <row r="559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</row>
    <row r="560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</row>
    <row r="56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</row>
    <row r="56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</row>
    <row r="563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</row>
    <row r="564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</row>
    <row r="56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</row>
    <row r="566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</row>
    <row r="567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</row>
    <row r="568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</row>
    <row r="569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</row>
    <row r="570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</row>
    <row r="57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</row>
    <row r="57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</row>
    <row r="573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</row>
    <row r="574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</row>
    <row r="57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</row>
    <row r="576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</row>
    <row r="577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</row>
    <row r="578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</row>
    <row r="579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</row>
    <row r="580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</row>
    <row r="58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</row>
    <row r="58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</row>
    <row r="583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</row>
    <row r="584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</row>
    <row r="58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</row>
    <row r="586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</row>
    <row r="587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</row>
    <row r="588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</row>
    <row r="589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</row>
    <row r="590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</row>
    <row r="59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</row>
    <row r="59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</row>
    <row r="593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</row>
    <row r="594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</row>
    <row r="59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</row>
    <row r="596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</row>
    <row r="597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</row>
    <row r="598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</row>
    <row r="599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</row>
    <row r="600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</row>
    <row r="60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</row>
    <row r="60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</row>
    <row r="603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</row>
    <row r="604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</row>
    <row r="60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</row>
    <row r="606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</row>
    <row r="607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</row>
    <row r="608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</row>
    <row r="609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</row>
    <row r="610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</row>
    <row r="61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</row>
    <row r="61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</row>
    <row r="613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</row>
    <row r="614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</row>
    <row r="61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</row>
    <row r="616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</row>
    <row r="617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</row>
    <row r="618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</row>
    <row r="619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</row>
    <row r="620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</row>
    <row r="62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</row>
    <row r="62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</row>
    <row r="623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</row>
    <row r="624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</row>
    <row r="6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</row>
    <row r="626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</row>
    <row r="627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</row>
    <row r="628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</row>
    <row r="629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</row>
    <row r="630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</row>
    <row r="63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</row>
    <row r="63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</row>
    <row r="633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</row>
    <row r="634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</row>
    <row r="63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</row>
    <row r="636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</row>
    <row r="637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</row>
    <row r="638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</row>
    <row r="639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</row>
    <row r="640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</row>
    <row r="64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</row>
    <row r="64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</row>
    <row r="643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</row>
    <row r="644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</row>
    <row r="64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</row>
    <row r="646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</row>
    <row r="647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</row>
    <row r="648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</row>
    <row r="649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</row>
    <row r="650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</row>
    <row r="65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</row>
    <row r="65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</row>
    <row r="653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</row>
    <row r="654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</row>
    <row r="65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</row>
    <row r="656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</row>
    <row r="657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</row>
    <row r="658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</row>
    <row r="659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</row>
    <row r="660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</row>
    <row r="66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</row>
    <row r="66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</row>
    <row r="663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</row>
    <row r="664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</row>
    <row r="66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</row>
    <row r="666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</row>
    <row r="667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</row>
    <row r="668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</row>
    <row r="669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</row>
    <row r="670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</row>
    <row r="67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</row>
    <row r="67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</row>
    <row r="673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</row>
    <row r="674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</row>
    <row r="67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</row>
    <row r="676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</row>
    <row r="677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</row>
    <row r="678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</row>
    <row r="679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</row>
    <row r="680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</row>
    <row r="68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</row>
    <row r="68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</row>
    <row r="683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</row>
    <row r="684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</row>
    <row r="68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</row>
    <row r="686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</row>
    <row r="687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</row>
    <row r="688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</row>
    <row r="689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</row>
    <row r="690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</row>
    <row r="69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</row>
    <row r="69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</row>
    <row r="693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</row>
    <row r="694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</row>
    <row r="69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</row>
    <row r="696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</row>
    <row r="697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</row>
    <row r="698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</row>
    <row r="699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</row>
    <row r="700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</row>
    <row r="70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</row>
    <row r="70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</row>
    <row r="703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</row>
    <row r="704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</row>
    <row r="70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</row>
    <row r="706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</row>
    <row r="707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</row>
    <row r="708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</row>
    <row r="709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</row>
    <row r="710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</row>
    <row r="71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</row>
    <row r="71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</row>
    <row r="713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</row>
    <row r="714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</row>
    <row r="71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</row>
    <row r="716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</row>
    <row r="717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</row>
    <row r="718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</row>
    <row r="719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</row>
    <row r="720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</row>
    <row r="72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</row>
    <row r="72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</row>
    <row r="723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</row>
    <row r="724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</row>
    <row r="7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</row>
    <row r="726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</row>
    <row r="727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</row>
    <row r="728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</row>
    <row r="729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</row>
    <row r="730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</row>
    <row r="73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</row>
    <row r="73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</row>
    <row r="733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</row>
    <row r="734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</row>
    <row r="73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</row>
    <row r="736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</row>
    <row r="737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</row>
    <row r="738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</row>
    <row r="739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</row>
    <row r="740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</row>
    <row r="74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</row>
    <row r="74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</row>
    <row r="743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</row>
    <row r="744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</row>
    <row r="74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</row>
    <row r="746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</row>
    <row r="747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</row>
    <row r="748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</row>
    <row r="749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</row>
    <row r="750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</row>
    <row r="75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</row>
    <row r="75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</row>
    <row r="753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</row>
    <row r="754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</row>
    <row r="75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</row>
    <row r="756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</row>
    <row r="757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</row>
    <row r="758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</row>
    <row r="759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</row>
    <row r="760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</row>
    <row r="76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</row>
    <row r="76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</row>
    <row r="763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</row>
    <row r="764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</row>
    <row r="76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</row>
    <row r="766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</row>
    <row r="767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</row>
    <row r="768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</row>
    <row r="769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</row>
    <row r="770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</row>
    <row r="77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</row>
    <row r="77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</row>
    <row r="773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</row>
    <row r="774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</row>
    <row r="77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</row>
    <row r="776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</row>
    <row r="777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</row>
    <row r="778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</row>
    <row r="779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</row>
    <row r="780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</row>
    <row r="78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</row>
    <row r="78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</row>
    <row r="783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</row>
    <row r="784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</row>
    <row r="78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</row>
    <row r="786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</row>
    <row r="787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</row>
    <row r="788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</row>
    <row r="789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</row>
    <row r="790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</row>
    <row r="79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</row>
    <row r="79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</row>
    <row r="793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</row>
    <row r="794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</row>
    <row r="79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</row>
    <row r="796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</row>
    <row r="797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</row>
    <row r="798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</row>
    <row r="799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</row>
    <row r="800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</row>
    <row r="80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</row>
    <row r="80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</row>
    <row r="803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</row>
    <row r="804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</row>
    <row r="80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</row>
    <row r="806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</row>
    <row r="807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</row>
    <row r="808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</row>
    <row r="809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</row>
    <row r="810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</row>
    <row r="81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</row>
    <row r="81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</row>
    <row r="813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</row>
    <row r="814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</row>
    <row r="81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</row>
    <row r="816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</row>
    <row r="817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</row>
    <row r="818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</row>
    <row r="819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</row>
    <row r="820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</row>
    <row r="82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</row>
    <row r="82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</row>
    <row r="823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</row>
    <row r="824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</row>
    <row r="8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</row>
    <row r="826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</row>
    <row r="827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</row>
    <row r="828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</row>
    <row r="829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</row>
    <row r="830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</row>
    <row r="83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</row>
    <row r="83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</row>
    <row r="833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</row>
    <row r="834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</row>
    <row r="83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</row>
    <row r="836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</row>
    <row r="837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</row>
    <row r="838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</row>
    <row r="839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</row>
    <row r="840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</row>
    <row r="84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</row>
    <row r="84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</row>
    <row r="843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</row>
    <row r="844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</row>
    <row r="84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</row>
    <row r="846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</row>
    <row r="847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</row>
    <row r="848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</row>
    <row r="849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</row>
    <row r="850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</row>
    <row r="85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</row>
    <row r="85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</row>
    <row r="853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</row>
    <row r="854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</row>
    <row r="85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</row>
    <row r="856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</row>
    <row r="857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</row>
    <row r="858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</row>
    <row r="859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</row>
    <row r="860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</row>
    <row r="86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</row>
    <row r="86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</row>
    <row r="863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</row>
    <row r="864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</row>
    <row r="86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</row>
    <row r="866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</row>
    <row r="867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</row>
    <row r="868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</row>
    <row r="869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</row>
    <row r="870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</row>
    <row r="87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</row>
    <row r="87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</row>
    <row r="873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</row>
    <row r="874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</row>
    <row r="87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</row>
    <row r="876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</row>
    <row r="877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</row>
    <row r="878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</row>
    <row r="879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</row>
    <row r="880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</row>
    <row r="88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</row>
    <row r="88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</row>
    <row r="883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</row>
    <row r="884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</row>
    <row r="88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</row>
    <row r="886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</row>
    <row r="887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</row>
    <row r="888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</row>
    <row r="889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</row>
    <row r="890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</row>
    <row r="89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</row>
    <row r="89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</row>
    <row r="893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</row>
    <row r="894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</row>
    <row r="89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</row>
    <row r="896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</row>
    <row r="897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</row>
    <row r="898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</row>
    <row r="899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</row>
    <row r="900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</row>
    <row r="90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</row>
    <row r="90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</row>
    <row r="903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</row>
    <row r="904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</row>
    <row r="90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</row>
    <row r="906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</row>
    <row r="907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</row>
    <row r="908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</row>
    <row r="909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</row>
    <row r="910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</row>
    <row r="91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</row>
    <row r="91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</row>
    <row r="913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</row>
    <row r="914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</row>
    <row r="91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</row>
    <row r="916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</row>
    <row r="917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</row>
    <row r="918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</row>
    <row r="919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</row>
    <row r="920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</row>
    <row r="92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</row>
    <row r="92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</row>
    <row r="923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</row>
    <row r="924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</row>
    <row r="9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</row>
    <row r="926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</row>
    <row r="927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</row>
    <row r="928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</row>
    <row r="929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</row>
    <row r="930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</row>
    <row r="93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</row>
    <row r="93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</row>
    <row r="933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</row>
    <row r="934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</row>
    <row r="93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</row>
    <row r="936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</row>
    <row r="937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</row>
    <row r="938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</row>
    <row r="939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</row>
    <row r="940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</row>
    <row r="94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</row>
    <row r="94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</row>
    <row r="943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</row>
    <row r="944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</row>
    <row r="94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</row>
    <row r="946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</row>
    <row r="947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</row>
    <row r="948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</row>
    <row r="949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</row>
    <row r="950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</row>
    <row r="95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</row>
    <row r="95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</row>
    <row r="953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</row>
    <row r="954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</row>
    <row r="95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</row>
    <row r="956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</row>
    <row r="957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</row>
    <row r="958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</row>
    <row r="959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</row>
    <row r="960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</row>
    <row r="96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</row>
    <row r="96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</row>
    <row r="963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</row>
    <row r="964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</row>
    <row r="96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</row>
    <row r="966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</row>
    <row r="967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</row>
    <row r="968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</row>
    <row r="969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</row>
    <row r="970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</row>
    <row r="97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</row>
    <row r="97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</row>
    <row r="973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</row>
    <row r="974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</row>
    <row r="97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</row>
    <row r="976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</row>
    <row r="977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</row>
    <row r="978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</row>
    <row r="979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</row>
    <row r="980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</row>
    <row r="98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</row>
    <row r="98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</row>
    <row r="983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</row>
    <row r="984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</row>
    <row r="98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</row>
    <row r="986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</row>
    <row r="987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</row>
    <row r="988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</row>
    <row r="989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</row>
    <row r="990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</row>
    <row r="99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</row>
    <row r="992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</row>
    <row r="993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</row>
    <row r="994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</row>
    <row r="99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</row>
    <row r="996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</row>
    <row r="997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8"/>
      <c r="AA997" s="18"/>
      <c r="AB997" s="19"/>
      <c r="AC997" s="19"/>
      <c r="AD997" s="19"/>
      <c r="AE997" s="19"/>
      <c r="AF997" s="19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